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teractive Digital Media - Application Documents per Program/Digital Creators Program/"/>
    </mc:Choice>
  </mc:AlternateContent>
  <xr:revisionPtr revIDLastSave="61" documentId="8_{8FDEDF51-6ADC-42CF-A0A1-C824596655D6}" xr6:coauthVersionLast="47" xr6:coauthVersionMax="47" xr10:uidLastSave="{DBBB0C64-2627-4E0A-A5FA-9E406B128DB6}"/>
  <bookViews>
    <workbookView xWindow="9600" yWindow="0" windowWidth="9600" windowHeight="10200" tabRatio="684" activeTab="1" xr2:uid="{00000000-000D-0000-FFFF-FFFF00000000}"/>
  </bookViews>
  <sheets>
    <sheet name="Instructions" sheetId="6" r:id="rId1"/>
    <sheet name="Detailed Budget" sheetId="7" r:id="rId2"/>
    <sheet name="Final Cost Report" sheetId="9" r:id="rId3"/>
  </sheets>
  <definedNames>
    <definedName name="_xlnm.Print_Area" localSheetId="1">'Detailed Budget'!$A$1:$J$61</definedName>
    <definedName name="_xlnm.Print_Area" localSheetId="2">'Final Cost Report'!$A$1:$L$61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9" l="1"/>
  <c r="F13" i="9"/>
  <c r="F46" i="9"/>
  <c r="G46" i="9" s="1"/>
  <c r="C46" i="9"/>
  <c r="B46" i="9"/>
  <c r="A46" i="9"/>
  <c r="F21" i="9"/>
  <c r="F22" i="9"/>
  <c r="F23" i="9"/>
  <c r="F24" i="9"/>
  <c r="F25" i="9"/>
  <c r="F26" i="9"/>
  <c r="G26" i="9" s="1"/>
  <c r="C26" i="9"/>
  <c r="B26" i="9"/>
  <c r="A26" i="9"/>
  <c r="C21" i="9"/>
  <c r="B21" i="9"/>
  <c r="A21" i="9"/>
  <c r="A22" i="9"/>
  <c r="A23" i="9"/>
  <c r="A24" i="9"/>
  <c r="A25" i="9"/>
  <c r="A27" i="9"/>
  <c r="A28" i="9"/>
  <c r="A29" i="9"/>
  <c r="A30" i="9"/>
  <c r="A31" i="9"/>
  <c r="A32" i="9"/>
  <c r="A33" i="9"/>
  <c r="A34" i="9"/>
  <c r="A35" i="9"/>
  <c r="A36" i="9"/>
  <c r="A37" i="9"/>
  <c r="F64" i="7"/>
  <c r="G64" i="7"/>
  <c r="F61" i="7"/>
  <c r="F46" i="7"/>
  <c r="F21" i="7"/>
  <c r="F22" i="7"/>
  <c r="F23" i="7"/>
  <c r="F24" i="7"/>
  <c r="F25" i="7"/>
  <c r="F26" i="7"/>
  <c r="F16" i="7"/>
  <c r="F15" i="7"/>
  <c r="F14" i="7"/>
  <c r="F10" i="7"/>
  <c r="A10" i="9"/>
  <c r="A11" i="9"/>
  <c r="A12" i="9"/>
  <c r="A13" i="9"/>
  <c r="A14" i="9"/>
  <c r="A15" i="9"/>
  <c r="A16" i="9"/>
  <c r="A60" i="9"/>
  <c r="A59" i="9"/>
  <c r="A58" i="9"/>
  <c r="A57" i="9"/>
  <c r="A56" i="9"/>
  <c r="A55" i="9"/>
  <c r="A54" i="9"/>
  <c r="A53" i="9"/>
  <c r="A52" i="9"/>
  <c r="A51" i="9"/>
  <c r="A47" i="9"/>
  <c r="A45" i="9"/>
  <c r="A44" i="9"/>
  <c r="A43" i="9"/>
  <c r="A42" i="9"/>
  <c r="A41" i="9"/>
  <c r="A20" i="9"/>
  <c r="B60" i="9"/>
  <c r="B59" i="9"/>
  <c r="B58" i="9"/>
  <c r="B57" i="9"/>
  <c r="B56" i="9"/>
  <c r="B55" i="9"/>
  <c r="B54" i="9"/>
  <c r="B53" i="9"/>
  <c r="B52" i="9"/>
  <c r="B51" i="9"/>
  <c r="B47" i="9"/>
  <c r="B45" i="9"/>
  <c r="B44" i="9"/>
  <c r="B43" i="9"/>
  <c r="B42" i="9"/>
  <c r="B41" i="9"/>
  <c r="B37" i="9"/>
  <c r="B36" i="9"/>
  <c r="B35" i="9"/>
  <c r="B34" i="9"/>
  <c r="B33" i="9"/>
  <c r="B32" i="9"/>
  <c r="B31" i="9"/>
  <c r="B30" i="9"/>
  <c r="B29" i="9"/>
  <c r="B28" i="9"/>
  <c r="B27" i="9"/>
  <c r="B25" i="9"/>
  <c r="B24" i="9"/>
  <c r="B23" i="9"/>
  <c r="B20" i="9"/>
  <c r="B22" i="9"/>
  <c r="B16" i="9"/>
  <c r="B15" i="9"/>
  <c r="B14" i="9"/>
  <c r="B13" i="9"/>
  <c r="B12" i="9"/>
  <c r="B11" i="9"/>
  <c r="B10" i="9"/>
  <c r="F32" i="7"/>
  <c r="G25" i="9" l="1"/>
  <c r="G21" i="9"/>
  <c r="C14" i="9"/>
  <c r="C16" i="9"/>
  <c r="C15" i="9"/>
  <c r="C10" i="9"/>
  <c r="F10" i="9"/>
  <c r="F35" i="7"/>
  <c r="C35" i="9" s="1"/>
  <c r="F35" i="9"/>
  <c r="F51" i="9"/>
  <c r="F41" i="9"/>
  <c r="F60" i="9"/>
  <c r="F58" i="9"/>
  <c r="F57" i="9"/>
  <c r="F56" i="9"/>
  <c r="F55" i="9"/>
  <c r="F54" i="9"/>
  <c r="F53" i="9"/>
  <c r="F52" i="9"/>
  <c r="F47" i="9"/>
  <c r="F45" i="9"/>
  <c r="F44" i="9"/>
  <c r="F43" i="9"/>
  <c r="F42" i="9"/>
  <c r="F37" i="9"/>
  <c r="F36" i="9"/>
  <c r="F31" i="9"/>
  <c r="F34" i="9"/>
  <c r="F33" i="9"/>
  <c r="F32" i="9"/>
  <c r="F30" i="9"/>
  <c r="F29" i="9"/>
  <c r="F28" i="9"/>
  <c r="F27" i="9"/>
  <c r="F20" i="9"/>
  <c r="F11" i="9"/>
  <c r="F12" i="9"/>
  <c r="F14" i="9"/>
  <c r="F15" i="9"/>
  <c r="F16" i="9"/>
  <c r="E61" i="9"/>
  <c r="I61" i="9"/>
  <c r="I48" i="9"/>
  <c r="I38" i="9"/>
  <c r="J38" i="9"/>
  <c r="E48" i="9"/>
  <c r="D48" i="9"/>
  <c r="E38" i="9"/>
  <c r="E17" i="9"/>
  <c r="I17" i="9"/>
  <c r="J17" i="9"/>
  <c r="J61" i="9"/>
  <c r="D61" i="9"/>
  <c r="J48" i="9"/>
  <c r="D38" i="9"/>
  <c r="D17" i="9"/>
  <c r="F60" i="7"/>
  <c r="C60" i="9" s="1"/>
  <c r="G61" i="7"/>
  <c r="H61" i="7"/>
  <c r="G48" i="7"/>
  <c r="H48" i="7"/>
  <c r="G38" i="7"/>
  <c r="H38" i="7"/>
  <c r="G17" i="7"/>
  <c r="H17" i="7"/>
  <c r="F36" i="7"/>
  <c r="C36" i="9" s="1"/>
  <c r="G36" i="9" s="1"/>
  <c r="F37" i="7"/>
  <c r="C37" i="9" s="1"/>
  <c r="F45" i="7"/>
  <c r="C45" i="9" s="1"/>
  <c r="F27" i="7"/>
  <c r="C27" i="9" s="1"/>
  <c r="F28" i="7"/>
  <c r="F47" i="7"/>
  <c r="C47" i="9" s="1"/>
  <c r="F52" i="7"/>
  <c r="C52" i="9" s="1"/>
  <c r="F44" i="7"/>
  <c r="C25" i="9"/>
  <c r="F58" i="7"/>
  <c r="C58" i="9" s="1"/>
  <c r="F53" i="7"/>
  <c r="C53" i="9" s="1"/>
  <c r="F51" i="7"/>
  <c r="C51" i="9" s="1"/>
  <c r="F34" i="7"/>
  <c r="C34" i="9" s="1"/>
  <c r="F33" i="7"/>
  <c r="C33" i="9" s="1"/>
  <c r="G33" i="9" s="1"/>
  <c r="C32" i="9"/>
  <c r="F11" i="7"/>
  <c r="C11" i="9" s="1"/>
  <c r="F30" i="7"/>
  <c r="C30" i="9" s="1"/>
  <c r="F42" i="7"/>
  <c r="C42" i="9" s="1"/>
  <c r="F31" i="7"/>
  <c r="C31" i="9" s="1"/>
  <c r="F29" i="7"/>
  <c r="C29" i="9" s="1"/>
  <c r="F57" i="7"/>
  <c r="F56" i="7"/>
  <c r="C56" i="9" s="1"/>
  <c r="F55" i="7"/>
  <c r="C55" i="9" s="1"/>
  <c r="C24" i="9"/>
  <c r="G24" i="9" s="1"/>
  <c r="F54" i="7"/>
  <c r="C54" i="9" s="1"/>
  <c r="F43" i="7"/>
  <c r="C43" i="9" s="1"/>
  <c r="F41" i="7"/>
  <c r="C22" i="9"/>
  <c r="G22" i="9" s="1"/>
  <c r="F20" i="7"/>
  <c r="C20" i="9" s="1"/>
  <c r="F12" i="7"/>
  <c r="C12" i="9" s="1"/>
  <c r="G43" i="9" l="1"/>
  <c r="J64" i="9"/>
  <c r="G37" i="9"/>
  <c r="G20" i="9"/>
  <c r="C57" i="9"/>
  <c r="G57" i="9" s="1"/>
  <c r="I64" i="9"/>
  <c r="F48" i="9"/>
  <c r="G10" i="9"/>
  <c r="G29" i="9"/>
  <c r="G14" i="9"/>
  <c r="F48" i="7"/>
  <c r="G60" i="9"/>
  <c r="G54" i="9"/>
  <c r="G55" i="9"/>
  <c r="G53" i="9"/>
  <c r="G52" i="9"/>
  <c r="C28" i="9"/>
  <c r="C41" i="9"/>
  <c r="C44" i="9"/>
  <c r="G44" i="9" s="1"/>
  <c r="G42" i="9"/>
  <c r="G30" i="9"/>
  <c r="G31" i="9"/>
  <c r="G34" i="9"/>
  <c r="G11" i="9"/>
  <c r="G12" i="9"/>
  <c r="G35" i="9"/>
  <c r="G51" i="9"/>
  <c r="G56" i="9"/>
  <c r="G58" i="9"/>
  <c r="G16" i="9"/>
  <c r="G15" i="9"/>
  <c r="F38" i="9"/>
  <c r="G32" i="9"/>
  <c r="D64" i="9"/>
  <c r="G45" i="9"/>
  <c r="G47" i="9"/>
  <c r="E64" i="9"/>
  <c r="G27" i="9"/>
  <c r="F61" i="9"/>
  <c r="F17" i="9"/>
  <c r="H64" i="7"/>
  <c r="G28" i="9" l="1"/>
  <c r="F64" i="9"/>
  <c r="G41" i="9"/>
  <c r="G48" i="9" s="1"/>
  <c r="C48" i="9"/>
  <c r="F38" i="7" l="1"/>
  <c r="E13" i="7" l="1"/>
  <c r="F13" i="7" s="1"/>
  <c r="E59" i="7"/>
  <c r="F59" i="7" s="1"/>
  <c r="C23" i="9"/>
  <c r="G23" i="9" s="1"/>
  <c r="C13" i="9" l="1"/>
  <c r="F17" i="7"/>
  <c r="C59" i="9"/>
  <c r="C38" i="9"/>
  <c r="G38" i="9"/>
  <c r="G13" i="9" l="1"/>
  <c r="G17" i="9" s="1"/>
  <c r="C17" i="9"/>
  <c r="G59" i="9"/>
  <c r="G61" i="9" s="1"/>
  <c r="C61" i="9"/>
  <c r="C64" i="9" l="1"/>
  <c r="G64" i="9"/>
  <c r="C65" i="9"/>
</calcChain>
</file>

<file path=xl/sharedStrings.xml><?xml version="1.0" encoding="utf-8"?>
<sst xmlns="http://schemas.openxmlformats.org/spreadsheetml/2006/main" count="165" uniqueCount="86">
  <si>
    <t>BUDGET - DIGITAL CREATORS PILOT PROGRAM</t>
  </si>
  <si>
    <t>*</t>
  </si>
  <si>
    <t>All costs must be before taxes</t>
  </si>
  <si>
    <t>This budget contains formulas. If you need to add lines, please copy an entire line to copy formulas.</t>
  </si>
  <si>
    <t>Purchases are grouped as they cannot exceed 20% of total budget.</t>
  </si>
  <si>
    <t>Producer fees and Corporate Overhead will be locked at budget and cannot be increased at Final Costs.</t>
  </si>
  <si>
    <t>Minimum 75% of total expenses must be Canadian.</t>
  </si>
  <si>
    <t>Units can be days, weeks, hours, flat fees.</t>
  </si>
  <si>
    <t>All expenses must have supporting documents (invoices, time sheets) as  they could be requested at Final Costs.</t>
  </si>
  <si>
    <t>Alcohol fees are not permitted.</t>
  </si>
  <si>
    <t>Not all budget line items need to be filled out, only if applicable. Contact your analyst if you have questions.</t>
  </si>
  <si>
    <t>Core business operations or capital expenditures, such as rent or purchase of real estate, are not Eligible Costs</t>
  </si>
  <si>
    <t>Canadien</t>
  </si>
  <si>
    <t>Non-canadien</t>
  </si>
  <si>
    <t>PROJECT NO.</t>
  </si>
  <si>
    <t>PROJECT TITLE</t>
  </si>
  <si>
    <t>SECTION A - PRE-PRODUCTION</t>
  </si>
  <si>
    <t>Name/ Description</t>
  </si>
  <si>
    <t>Unit</t>
  </si>
  <si>
    <t>Fee</t>
  </si>
  <si>
    <t>Total</t>
  </si>
  <si>
    <t>Canadian $</t>
  </si>
  <si>
    <t>Non-Canadian $</t>
  </si>
  <si>
    <t>01</t>
  </si>
  <si>
    <t>Research</t>
  </si>
  <si>
    <t>02</t>
  </si>
  <si>
    <t>Research material</t>
  </si>
  <si>
    <t>03</t>
  </si>
  <si>
    <t>04</t>
  </si>
  <si>
    <t>Producer Fee (10% of the B+C sections)</t>
  </si>
  <si>
    <t>05</t>
  </si>
  <si>
    <t>Contultant (Story, Community/Cultural, EDI, etc.)</t>
  </si>
  <si>
    <t>06</t>
  </si>
  <si>
    <t>Consultant (Planning for environmentally-sustainable activities)</t>
  </si>
  <si>
    <t>07</t>
  </si>
  <si>
    <t>Others</t>
  </si>
  <si>
    <t>TOTAL</t>
  </si>
  <si>
    <t>SECTION B - PRODUCTION</t>
  </si>
  <si>
    <t>Camera Labour</t>
  </si>
  <si>
    <t>Sound Recording</t>
  </si>
  <si>
    <t>Animator/ Designer / Graphic Artist</t>
  </si>
  <si>
    <t>Transportation/travel (flights, accommodation, taxi, car/trucks rentals, parking)</t>
  </si>
  <si>
    <t>Per diems</t>
  </si>
  <si>
    <t>Meals</t>
  </si>
  <si>
    <t>Camera Equipment &amp; Accessories Rentals</t>
  </si>
  <si>
    <t>Lighting Equipment Rentals</t>
  </si>
  <si>
    <t>Sound Equipment Rentals</t>
  </si>
  <si>
    <t>Other Equipment Rentals</t>
  </si>
  <si>
    <t>Costumes/Accessories/ Rentals</t>
  </si>
  <si>
    <t>Set Location Fees</t>
  </si>
  <si>
    <t>Talent</t>
  </si>
  <si>
    <t>Purchases (max 20% of total costs)</t>
  </si>
  <si>
    <t>SECTION C - POST-PRODUCTION</t>
  </si>
  <si>
    <t>Editor Labour</t>
  </si>
  <si>
    <t>Editing Suites</t>
  </si>
  <si>
    <t>Music Composer</t>
  </si>
  <si>
    <t>Music Rights</t>
  </si>
  <si>
    <t>Stock Pictures</t>
  </si>
  <si>
    <t>SECTION D - GENERAL EXPENSES</t>
  </si>
  <si>
    <t>Software Subscription Costs (12 months max.)</t>
  </si>
  <si>
    <t>Sustainability Expenses</t>
  </si>
  <si>
    <t>Promotion</t>
  </si>
  <si>
    <t>Social Media Manager</t>
  </si>
  <si>
    <t>Marketing Consultant</t>
  </si>
  <si>
    <t>Legal Fees</t>
  </si>
  <si>
    <t>Accounting Fees</t>
  </si>
  <si>
    <t>Production Insurance (12 months max. )</t>
  </si>
  <si>
    <t>Corporate Overhead (10% of the B+C sections)</t>
  </si>
  <si>
    <t>Approved Budget</t>
  </si>
  <si>
    <t>Incurred Costs</t>
  </si>
  <si>
    <t>Estimate to Complete</t>
  </si>
  <si>
    <t>Final Cost</t>
  </si>
  <si>
    <t>Variance</t>
  </si>
  <si>
    <t>Variance explanation</t>
  </si>
  <si>
    <t>2025-2026</t>
  </si>
  <si>
    <t>Writing</t>
  </si>
  <si>
    <t>Coordination/project management</t>
  </si>
  <si>
    <t>Directing</t>
  </si>
  <si>
    <t>Travel (flights, hotels)</t>
  </si>
  <si>
    <t>Credits/grahpics</t>
  </si>
  <si>
    <t xml:space="preserve">Signature </t>
  </si>
  <si>
    <t>Date</t>
  </si>
  <si>
    <t>the producer fees cannot be increased at final cost</t>
  </si>
  <si>
    <t>the corporate overhead cannot be increased at final cost</t>
  </si>
  <si>
    <t>FINAL COSTS - DIGITAL CREATORS PILOT PROGRAM</t>
  </si>
  <si>
    <t>Incorporation fees  (if not already incorporated) must be included in your Corporate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</si>
</sst>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$"/>
    <numFmt numFmtId="165" formatCode="#,##0\ _$"/>
    <numFmt numFmtId="166" formatCode="[$-F800]dddd\,\ mmmm\ dd\,\ yyyy"/>
  </numFmts>
  <fonts count="26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2C79"/>
      <name val="Calibri"/>
      <family val="2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242424"/>
      <name val="Aptos Narrow"/>
      <family val="2"/>
    </font>
    <font>
      <sz val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2C7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2" fillId="0" borderId="0" xfId="0" applyNumberFormat="1" applyFont="1"/>
    <xf numFmtId="9" fontId="6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4" fillId="0" borderId="0" xfId="0" applyFont="1"/>
    <xf numFmtId="0" fontId="16" fillId="0" borderId="0" xfId="0" applyFont="1"/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/>
    <xf numFmtId="0" fontId="18" fillId="0" borderId="0" xfId="0" applyFont="1" applyAlignment="1">
      <alignment horizontal="right"/>
    </xf>
    <xf numFmtId="0" fontId="8" fillId="0" borderId="0" xfId="0" applyFont="1"/>
    <xf numFmtId="0" fontId="13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165" fontId="7" fillId="0" borderId="7" xfId="0" applyNumberFormat="1" applyFont="1" applyBorder="1"/>
    <xf numFmtId="3" fontId="10" fillId="0" borderId="0" xfId="0" applyNumberFormat="1" applyFont="1"/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9" fontId="6" fillId="0" borderId="0" xfId="4" applyFont="1" applyAlignment="1">
      <alignment vertical="center"/>
    </xf>
    <xf numFmtId="0" fontId="15" fillId="0" borderId="0" xfId="0" quotePrefix="1" applyFont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166" fontId="7" fillId="0" borderId="10" xfId="0" applyNumberFormat="1" applyFont="1" applyBorder="1"/>
    <xf numFmtId="0" fontId="7" fillId="0" borderId="11" xfId="0" applyFont="1" applyBorder="1"/>
    <xf numFmtId="0" fontId="11" fillId="3" borderId="6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165" fontId="11" fillId="4" borderId="0" xfId="0" applyNumberFormat="1" applyFont="1" applyFill="1" applyAlignment="1">
      <alignment vertical="center"/>
    </xf>
    <xf numFmtId="0" fontId="3" fillId="2" borderId="0" xfId="0" applyFont="1" applyFill="1" applyProtection="1">
      <protection locked="0"/>
    </xf>
    <xf numFmtId="0" fontId="0" fillId="0" borderId="0" xfId="0"/>
    <xf numFmtId="0" fontId="4" fillId="0" borderId="0" xfId="0" applyFont="1"/>
    <xf numFmtId="0" fontId="8" fillId="0" borderId="0" xfId="0" applyFont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3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E630EA93-215C-45F6-919E-CC9C2BD1786D}"/>
    <cellStyle name="Percent" xfId="4" builtinId="5"/>
    <cellStyle name="Pourcentage 2" xfId="3" xr:uid="{F18DBE25-DAFB-4B38-9B0D-71C27BFC2DF5}"/>
  </cellStyles>
  <dxfs count="0"/>
  <tableStyles count="0" defaultTableStyle="TableStyleMedium9" defaultPivotStyle="PivotStyleLight16"/>
  <colors>
    <mruColors>
      <color rgb="FF00B050"/>
      <color rgb="FFFFFF99"/>
      <color rgb="FF007635"/>
      <color rgb="FF008A3E"/>
      <color rgb="FF008E40"/>
      <color rgb="FF66FFFF"/>
      <color rgb="FF00CCFF"/>
      <color rgb="FFFFFFCC"/>
      <color rgb="FFD5FF1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04189AB0-6CB3-455B-A0A8-AC6B6BBF67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762125" cy="781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617721E6-C454-4064-B8B2-2C27F97368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6417"/>
          <a:ext cx="1905000" cy="855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A9E65D48-C51B-4CEC-B9C5-0C733F186B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6417"/>
          <a:ext cx="1905000" cy="8559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7886-9D73-492F-9114-BD8270D7627B}">
  <dimension ref="A1:J27"/>
  <sheetViews>
    <sheetView showGridLines="0" topLeftCell="A4" zoomScale="90" zoomScaleNormal="90" workbookViewId="0">
      <selection activeCell="B20" sqref="B20"/>
    </sheetView>
  </sheetViews>
  <sheetFormatPr defaultColWidth="11.53515625" defaultRowHeight="12.5" x14ac:dyDescent="0.25"/>
  <cols>
    <col min="1" max="1" width="2.23046875" style="2" customWidth="1"/>
    <col min="2" max="5" width="11.53515625" style="1"/>
    <col min="6" max="6" width="10.765625" style="1" customWidth="1"/>
    <col min="7" max="7" width="13.4609375" style="1" customWidth="1"/>
    <col min="8" max="8" width="19.4609375" style="1" customWidth="1"/>
    <col min="9" max="9" width="31.69140625" style="1" customWidth="1"/>
    <col min="10" max="16384" width="11.53515625" style="1"/>
  </cols>
  <sheetData>
    <row r="1" spans="1:10" ht="15.5" x14ac:dyDescent="0.35">
      <c r="A1" s="83"/>
      <c r="B1" s="84"/>
      <c r="C1" s="84"/>
      <c r="D1" s="84"/>
      <c r="E1" s="84"/>
      <c r="F1" s="84"/>
      <c r="G1" s="84"/>
      <c r="H1" s="84"/>
      <c r="I1" s="84"/>
      <c r="J1"/>
    </row>
    <row r="2" spans="1:10" ht="15.65" customHeight="1" x14ac:dyDescent="0.35">
      <c r="D2" s="86" t="s">
        <v>0</v>
      </c>
      <c r="E2" s="86"/>
      <c r="F2" s="86"/>
      <c r="G2" s="86"/>
      <c r="H2" s="86"/>
      <c r="I2" s="86"/>
    </row>
    <row r="3" spans="1:10" ht="15.65" customHeight="1" x14ac:dyDescent="0.35">
      <c r="D3" s="12"/>
      <c r="E3" s="13"/>
      <c r="F3" s="14"/>
      <c r="G3" s="15"/>
      <c r="H3" s="10"/>
      <c r="I3" s="16" t="s">
        <v>74</v>
      </c>
    </row>
    <row r="4" spans="1:10" ht="15.5" x14ac:dyDescent="0.35">
      <c r="I4" s="50"/>
    </row>
    <row r="7" spans="1:10" x14ac:dyDescent="0.25">
      <c r="B7" s="4"/>
    </row>
    <row r="8" spans="1:10" ht="14.5" x14ac:dyDescent="0.35">
      <c r="A8" s="2" t="s">
        <v>1</v>
      </c>
      <c r="B8" s="40" t="s">
        <v>2</v>
      </c>
    </row>
    <row r="9" spans="1:10" ht="15" customHeight="1" x14ac:dyDescent="0.35">
      <c r="A9" s="2" t="s">
        <v>1</v>
      </c>
      <c r="B9" s="40" t="s">
        <v>3</v>
      </c>
    </row>
    <row r="10" spans="1:10" ht="15" customHeight="1" x14ac:dyDescent="0.35">
      <c r="A10" s="2" t="s">
        <v>1</v>
      </c>
      <c r="B10" s="41" t="s">
        <v>4</v>
      </c>
    </row>
    <row r="11" spans="1:10" ht="15" customHeight="1" x14ac:dyDescent="0.35">
      <c r="A11" s="2" t="s">
        <v>1</v>
      </c>
      <c r="B11" s="40" t="s">
        <v>5</v>
      </c>
    </row>
    <row r="12" spans="1:10" ht="15" customHeight="1" x14ac:dyDescent="0.35">
      <c r="A12" s="2" t="s">
        <v>1</v>
      </c>
      <c r="B12" s="41" t="s">
        <v>6</v>
      </c>
    </row>
    <row r="13" spans="1:10" ht="15" customHeight="1" x14ac:dyDescent="0.35">
      <c r="A13" s="2" t="s">
        <v>1</v>
      </c>
      <c r="B13" s="41" t="s">
        <v>7</v>
      </c>
    </row>
    <row r="14" spans="1:10" ht="15" customHeight="1" x14ac:dyDescent="0.35">
      <c r="A14" s="2" t="s">
        <v>1</v>
      </c>
      <c r="B14" s="41" t="s">
        <v>8</v>
      </c>
    </row>
    <row r="15" spans="1:10" ht="15" customHeight="1" x14ac:dyDescent="0.35">
      <c r="A15" s="2" t="s">
        <v>1</v>
      </c>
      <c r="B15" s="41" t="s">
        <v>9</v>
      </c>
    </row>
    <row r="16" spans="1:10" ht="15" customHeight="1" x14ac:dyDescent="0.35">
      <c r="A16" s="2" t="s">
        <v>1</v>
      </c>
      <c r="B16" s="41" t="s">
        <v>10</v>
      </c>
    </row>
    <row r="17" spans="1:7" ht="15" customHeight="1" x14ac:dyDescent="0.35">
      <c r="A17" s="69" t="s">
        <v>1</v>
      </c>
      <c r="B17" s="74" t="s">
        <v>11</v>
      </c>
      <c r="C17" s="73"/>
      <c r="D17" s="73"/>
      <c r="E17" s="73"/>
      <c r="F17" s="73"/>
      <c r="G17" s="73"/>
    </row>
    <row r="18" spans="1:7" ht="15" customHeight="1" x14ac:dyDescent="0.35">
      <c r="A18" s="69" t="s">
        <v>1</v>
      </c>
      <c r="B18" s="92" t="s">
        <v>85</v>
      </c>
      <c r="C18" s="73"/>
      <c r="D18" s="73"/>
      <c r="E18" s="73"/>
      <c r="F18" s="73"/>
      <c r="G18" s="73"/>
    </row>
    <row r="19" spans="1:7" ht="15" customHeight="1" x14ac:dyDescent="0.35">
      <c r="B19" s="41"/>
    </row>
    <row r="20" spans="1:7" ht="15" customHeight="1" x14ac:dyDescent="0.35">
      <c r="B20" s="41"/>
    </row>
    <row r="21" spans="1:7" ht="15" customHeight="1" x14ac:dyDescent="0.35">
      <c r="B21" s="41"/>
      <c r="G21" s="4"/>
    </row>
    <row r="22" spans="1:7" ht="14.5" x14ac:dyDescent="0.35">
      <c r="B22" s="41"/>
    </row>
    <row r="23" spans="1:7" ht="14.5" x14ac:dyDescent="0.35">
      <c r="B23" s="41"/>
      <c r="C23" s="3"/>
    </row>
    <row r="24" spans="1:7" ht="14.5" x14ac:dyDescent="0.35">
      <c r="B24" s="41"/>
      <c r="C24" s="3"/>
    </row>
    <row r="25" spans="1:7" x14ac:dyDescent="0.25">
      <c r="C25" s="3"/>
    </row>
    <row r="26" spans="1:7" x14ac:dyDescent="0.25">
      <c r="C26" s="3"/>
    </row>
    <row r="27" spans="1:7" ht="13" x14ac:dyDescent="0.3">
      <c r="B27" s="85"/>
      <c r="C27" s="85"/>
      <c r="D27" s="85"/>
      <c r="E27" s="85"/>
      <c r="F27" s="85"/>
      <c r="G27" s="85"/>
    </row>
  </sheetData>
  <mergeCells count="3">
    <mergeCell ref="A1:I1"/>
    <mergeCell ref="B27:G27"/>
    <mergeCell ref="D2:I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CF0D-3FAF-438F-9618-2C2F4D543940}">
  <dimension ref="A1:T72"/>
  <sheetViews>
    <sheetView tabSelected="1" showRuler="0" topLeftCell="A7" zoomScale="90" zoomScaleNormal="90" workbookViewId="0">
      <selection activeCell="B16" sqref="B16"/>
    </sheetView>
  </sheetViews>
  <sheetFormatPr defaultColWidth="8.84375" defaultRowHeight="15" customHeight="1" x14ac:dyDescent="0.35"/>
  <cols>
    <col min="1" max="1" width="4.765625" style="11" customWidth="1"/>
    <col min="2" max="2" width="52.765625" style="10" customWidth="1"/>
    <col min="3" max="3" width="37.23046875" style="10" customWidth="1"/>
    <col min="4" max="4" width="8.69140625" style="12" bestFit="1" customWidth="1"/>
    <col min="5" max="5" width="9.69140625" style="13" customWidth="1"/>
    <col min="6" max="6" width="10.3046875" style="14" customWidth="1"/>
    <col min="7" max="8" width="12.07421875" style="10" customWidth="1"/>
    <col min="9" max="9" width="10.84375" style="10" customWidth="1"/>
    <col min="10" max="10" width="11.53515625" style="10" customWidth="1"/>
    <col min="11" max="16384" width="8.84375" style="10"/>
  </cols>
  <sheetData>
    <row r="1" spans="1:20" ht="15" customHeight="1" x14ac:dyDescent="0.35">
      <c r="A1" s="6"/>
      <c r="B1" s="6"/>
      <c r="C1" s="6"/>
      <c r="D1" s="7"/>
      <c r="E1" s="8"/>
      <c r="F1" s="9"/>
      <c r="G1" s="6"/>
      <c r="H1" s="6"/>
      <c r="T1" s="10" t="s">
        <v>12</v>
      </c>
    </row>
    <row r="2" spans="1:20" ht="15" customHeight="1" x14ac:dyDescent="0.35">
      <c r="E2" s="51"/>
      <c r="F2" s="51"/>
      <c r="G2" s="51"/>
      <c r="H2" s="43" t="s">
        <v>0</v>
      </c>
      <c r="I2" s="51"/>
      <c r="J2" s="51"/>
      <c r="T2" s="10" t="s">
        <v>13</v>
      </c>
    </row>
    <row r="3" spans="1:20" ht="15" customHeight="1" x14ac:dyDescent="0.35">
      <c r="G3" s="15"/>
      <c r="H3" s="16" t="s">
        <v>74</v>
      </c>
    </row>
    <row r="4" spans="1:20" ht="15" customHeight="1" x14ac:dyDescent="0.35">
      <c r="G4" s="15"/>
      <c r="H4" s="15"/>
      <c r="J4" s="16"/>
    </row>
    <row r="5" spans="1:20" s="17" customFormat="1" ht="15" customHeight="1" x14ac:dyDescent="0.35">
      <c r="C5" s="31" t="s">
        <v>14</v>
      </c>
      <c r="D5" s="89"/>
      <c r="E5" s="89"/>
      <c r="F5" s="89"/>
      <c r="G5" s="89"/>
    </row>
    <row r="6" spans="1:20" s="17" customFormat="1" ht="15" customHeight="1" x14ac:dyDescent="0.35">
      <c r="C6" s="31" t="s">
        <v>15</v>
      </c>
      <c r="D6" s="89"/>
      <c r="E6" s="89"/>
      <c r="F6" s="89"/>
      <c r="G6" s="89"/>
    </row>
    <row r="7" spans="1:20" ht="14.15" customHeight="1" thickBot="1" x14ac:dyDescent="0.4"/>
    <row r="8" spans="1:20" s="18" customFormat="1" ht="13.5" customHeight="1" thickBot="1" x14ac:dyDescent="0.4">
      <c r="A8" s="87" t="s">
        <v>16</v>
      </c>
      <c r="B8" s="88"/>
      <c r="C8" s="88"/>
      <c r="D8" s="88"/>
      <c r="E8" s="88"/>
      <c r="F8" s="88"/>
      <c r="G8" s="88"/>
      <c r="H8" s="88"/>
      <c r="I8" s="10"/>
      <c r="J8" s="10"/>
    </row>
    <row r="9" spans="1:20" s="17" customFormat="1" ht="13" x14ac:dyDescent="0.3">
      <c r="A9" s="67"/>
      <c r="B9" s="67"/>
      <c r="C9" s="62" t="s">
        <v>17</v>
      </c>
      <c r="D9" s="60" t="s">
        <v>18</v>
      </c>
      <c r="E9" s="66" t="s">
        <v>19</v>
      </c>
      <c r="F9" s="59" t="s">
        <v>20</v>
      </c>
      <c r="G9" s="60" t="s">
        <v>21</v>
      </c>
      <c r="H9" s="60" t="s">
        <v>22</v>
      </c>
    </row>
    <row r="10" spans="1:20" s="17" customFormat="1" ht="15.5" x14ac:dyDescent="0.35">
      <c r="A10" s="72" t="s">
        <v>23</v>
      </c>
      <c r="B10" s="5" t="s">
        <v>24</v>
      </c>
      <c r="C10" s="5"/>
      <c r="D10" s="20"/>
      <c r="E10" s="21"/>
      <c r="F10" s="23">
        <f>D10*E10</f>
        <v>0</v>
      </c>
      <c r="G10" s="23"/>
      <c r="H10" s="23"/>
      <c r="I10" s="5"/>
      <c r="J10" s="5"/>
      <c r="K10" s="18"/>
      <c r="L10" s="18"/>
    </row>
    <row r="11" spans="1:20" s="17" customFormat="1" ht="15.5" x14ac:dyDescent="0.35">
      <c r="A11" s="72" t="s">
        <v>25</v>
      </c>
      <c r="B11" s="5" t="s">
        <v>26</v>
      </c>
      <c r="C11" s="5"/>
      <c r="D11" s="20"/>
      <c r="E11" s="21"/>
      <c r="F11" s="23">
        <f>D11*E11</f>
        <v>0</v>
      </c>
      <c r="G11" s="23"/>
      <c r="H11" s="23"/>
      <c r="I11" s="5"/>
      <c r="J11" s="5"/>
      <c r="K11" s="18"/>
      <c r="L11" s="18"/>
    </row>
    <row r="12" spans="1:20" s="17" customFormat="1" ht="15.5" x14ac:dyDescent="0.35">
      <c r="A12" s="72" t="s">
        <v>27</v>
      </c>
      <c r="B12" s="5" t="s">
        <v>75</v>
      </c>
      <c r="C12" s="5"/>
      <c r="D12" s="20"/>
      <c r="E12" s="21"/>
      <c r="F12" s="23">
        <f>D12*E12</f>
        <v>0</v>
      </c>
      <c r="G12" s="23"/>
      <c r="H12" s="23"/>
      <c r="I12" s="5"/>
      <c r="J12" s="5"/>
      <c r="K12" s="18"/>
      <c r="L12" s="18"/>
    </row>
    <row r="13" spans="1:20" s="17" customFormat="1" ht="15.5" x14ac:dyDescent="0.35">
      <c r="A13" s="72" t="s">
        <v>28</v>
      </c>
      <c r="B13" s="5" t="s">
        <v>29</v>
      </c>
      <c r="C13" s="71">
        <v>0.1</v>
      </c>
      <c r="D13" s="20"/>
      <c r="E13" s="21">
        <f>F38+F48</f>
        <v>0</v>
      </c>
      <c r="F13" s="23">
        <f>C13*E13</f>
        <v>0</v>
      </c>
      <c r="G13" s="23"/>
      <c r="H13" s="23"/>
      <c r="I13" s="5"/>
      <c r="J13" s="5"/>
      <c r="K13" s="18"/>
      <c r="L13" s="18"/>
    </row>
    <row r="14" spans="1:20" s="17" customFormat="1" ht="15.5" x14ac:dyDescent="0.35">
      <c r="A14" s="72" t="s">
        <v>30</v>
      </c>
      <c r="B14" s="5" t="s">
        <v>31</v>
      </c>
      <c r="C14" s="5"/>
      <c r="D14" s="20"/>
      <c r="E14" s="21"/>
      <c r="F14" s="23">
        <f>D14*E14</f>
        <v>0</v>
      </c>
      <c r="G14" s="23"/>
      <c r="H14" s="23"/>
      <c r="I14" s="5"/>
      <c r="J14" s="5"/>
      <c r="K14" s="18"/>
      <c r="L14" s="18"/>
    </row>
    <row r="15" spans="1:20" s="17" customFormat="1" ht="15.5" x14ac:dyDescent="0.35">
      <c r="A15" s="72" t="s">
        <v>32</v>
      </c>
      <c r="B15" s="5" t="s">
        <v>33</v>
      </c>
      <c r="C15" s="5"/>
      <c r="D15" s="20"/>
      <c r="E15" s="21"/>
      <c r="F15" s="23">
        <f>D15*E15</f>
        <v>0</v>
      </c>
      <c r="G15" s="23"/>
      <c r="H15" s="23"/>
      <c r="I15" s="5"/>
      <c r="J15" s="5"/>
      <c r="K15" s="18"/>
      <c r="L15" s="18"/>
    </row>
    <row r="16" spans="1:20" s="17" customFormat="1" ht="15.5" x14ac:dyDescent="0.35">
      <c r="A16" s="72" t="s">
        <v>34</v>
      </c>
      <c r="B16" s="5" t="s">
        <v>35</v>
      </c>
      <c r="C16" s="5"/>
      <c r="D16" s="20"/>
      <c r="E16" s="21"/>
      <c r="F16" s="23">
        <f>D16*E16</f>
        <v>0</v>
      </c>
      <c r="G16" s="23"/>
      <c r="H16" s="23"/>
      <c r="I16" s="5"/>
      <c r="J16" s="5"/>
      <c r="K16" s="18"/>
      <c r="L16" s="18"/>
    </row>
    <row r="17" spans="1:12" s="34" customFormat="1" ht="16" thickBot="1" x14ac:dyDescent="0.4">
      <c r="A17" s="22"/>
      <c r="B17" s="19"/>
      <c r="C17" s="32" t="s">
        <v>36</v>
      </c>
      <c r="D17" s="38"/>
      <c r="E17" s="39"/>
      <c r="F17" s="37">
        <f>SUM(F10:F16)</f>
        <v>0</v>
      </c>
      <c r="G17" s="37">
        <f>SUM(G10:G16)</f>
        <v>0</v>
      </c>
      <c r="H17" s="37">
        <f>SUM(H10:H16)</f>
        <v>0</v>
      </c>
      <c r="I17" s="5"/>
      <c r="J17" s="5"/>
      <c r="K17" s="33"/>
      <c r="L17" s="33"/>
    </row>
    <row r="18" spans="1:12" s="18" customFormat="1" ht="13.5" customHeight="1" thickBot="1" x14ac:dyDescent="0.4">
      <c r="A18" s="87" t="s">
        <v>37</v>
      </c>
      <c r="B18" s="88"/>
      <c r="C18" s="88"/>
      <c r="D18" s="88"/>
      <c r="E18" s="88"/>
      <c r="F18" s="88"/>
      <c r="G18" s="88"/>
      <c r="H18" s="88"/>
      <c r="I18" s="5"/>
      <c r="J18" s="5"/>
    </row>
    <row r="19" spans="1:12" s="17" customFormat="1" ht="13.5" customHeight="1" x14ac:dyDescent="0.3">
      <c r="A19" s="67"/>
      <c r="B19" s="67"/>
      <c r="C19" s="62" t="s">
        <v>17</v>
      </c>
      <c r="D19" s="60" t="s">
        <v>18</v>
      </c>
      <c r="E19" s="66" t="s">
        <v>19</v>
      </c>
      <c r="F19" s="59" t="s">
        <v>20</v>
      </c>
      <c r="G19" s="60" t="s">
        <v>21</v>
      </c>
      <c r="H19" s="60" t="s">
        <v>22</v>
      </c>
      <c r="I19" s="67"/>
      <c r="J19" s="67"/>
    </row>
    <row r="20" spans="1:12" s="17" customFormat="1" ht="15.5" x14ac:dyDescent="0.35">
      <c r="A20" s="26">
        <v>10</v>
      </c>
      <c r="B20" s="5" t="s">
        <v>76</v>
      </c>
      <c r="C20" s="5"/>
      <c r="D20" s="20"/>
      <c r="E20" s="21"/>
      <c r="F20" s="23">
        <f t="shared" ref="F20:F26" si="0">D20*E20</f>
        <v>0</v>
      </c>
      <c r="G20" s="23"/>
      <c r="H20" s="23"/>
      <c r="I20" s="5"/>
      <c r="J20" s="5"/>
      <c r="K20" s="18"/>
      <c r="L20" s="18"/>
    </row>
    <row r="21" spans="1:12" s="17" customFormat="1" ht="15.5" x14ac:dyDescent="0.35">
      <c r="A21" s="26">
        <v>11</v>
      </c>
      <c r="B21" s="5" t="s">
        <v>77</v>
      </c>
      <c r="C21" s="5"/>
      <c r="D21" s="20"/>
      <c r="E21" s="21"/>
      <c r="F21" s="23">
        <f t="shared" si="0"/>
        <v>0</v>
      </c>
      <c r="G21" s="23"/>
      <c r="H21" s="23"/>
      <c r="I21" s="5"/>
      <c r="J21" s="5"/>
      <c r="K21" s="18"/>
      <c r="L21" s="18"/>
    </row>
    <row r="22" spans="1:12" s="17" customFormat="1" ht="15.5" x14ac:dyDescent="0.35">
      <c r="A22" s="26">
        <v>12</v>
      </c>
      <c r="B22" s="5" t="s">
        <v>38</v>
      </c>
      <c r="C22" s="5"/>
      <c r="D22" s="20"/>
      <c r="E22" s="21"/>
      <c r="F22" s="23">
        <f t="shared" si="0"/>
        <v>0</v>
      </c>
      <c r="G22" s="23"/>
      <c r="H22" s="23"/>
      <c r="I22" s="5"/>
      <c r="J22" s="5"/>
      <c r="K22" s="18"/>
      <c r="L22" s="18"/>
    </row>
    <row r="23" spans="1:12" s="17" customFormat="1" ht="15.5" x14ac:dyDescent="0.35">
      <c r="A23" s="26">
        <v>13</v>
      </c>
      <c r="B23" s="5" t="s">
        <v>39</v>
      </c>
      <c r="C23" s="5"/>
      <c r="D23" s="20"/>
      <c r="E23" s="21"/>
      <c r="F23" s="23">
        <f t="shared" si="0"/>
        <v>0</v>
      </c>
      <c r="G23" s="23"/>
      <c r="H23" s="23"/>
      <c r="I23" s="5"/>
      <c r="J23" s="5"/>
      <c r="K23" s="18"/>
      <c r="L23" s="18"/>
    </row>
    <row r="24" spans="1:12" s="17" customFormat="1" ht="15.5" x14ac:dyDescent="0.35">
      <c r="A24" s="26">
        <v>14</v>
      </c>
      <c r="B24" s="5" t="s">
        <v>40</v>
      </c>
      <c r="C24" s="5"/>
      <c r="D24" s="20"/>
      <c r="E24" s="21"/>
      <c r="F24" s="23">
        <f t="shared" si="0"/>
        <v>0</v>
      </c>
      <c r="G24" s="23"/>
      <c r="H24" s="23"/>
      <c r="I24" s="5"/>
      <c r="J24" s="5"/>
      <c r="K24" s="18"/>
      <c r="L24" s="18"/>
    </row>
    <row r="25" spans="1:12" s="17" customFormat="1" ht="15.5" x14ac:dyDescent="0.35">
      <c r="A25" s="26">
        <v>15</v>
      </c>
      <c r="B25" s="5" t="s">
        <v>41</v>
      </c>
      <c r="C25" s="5"/>
      <c r="D25" s="20"/>
      <c r="E25" s="21"/>
      <c r="F25" s="23">
        <f t="shared" si="0"/>
        <v>0</v>
      </c>
      <c r="G25" s="23"/>
      <c r="H25" s="23"/>
      <c r="I25" s="5"/>
      <c r="J25" s="5"/>
      <c r="K25" s="18"/>
      <c r="L25" s="18"/>
    </row>
    <row r="26" spans="1:12" s="17" customFormat="1" ht="15.5" x14ac:dyDescent="0.35">
      <c r="A26" s="26">
        <v>16</v>
      </c>
      <c r="B26" s="5" t="s">
        <v>78</v>
      </c>
      <c r="C26" s="5"/>
      <c r="D26" s="20"/>
      <c r="E26" s="21"/>
      <c r="F26" s="23">
        <f t="shared" si="0"/>
        <v>0</v>
      </c>
      <c r="G26" s="23"/>
      <c r="H26" s="23"/>
      <c r="I26" s="5"/>
      <c r="J26" s="5"/>
      <c r="K26" s="18"/>
      <c r="L26" s="18"/>
    </row>
    <row r="27" spans="1:12" s="17" customFormat="1" ht="15.5" x14ac:dyDescent="0.35">
      <c r="A27" s="26">
        <v>17</v>
      </c>
      <c r="B27" s="5" t="s">
        <v>42</v>
      </c>
      <c r="C27" s="5"/>
      <c r="D27" s="20"/>
      <c r="E27" s="21"/>
      <c r="F27" s="23">
        <f t="shared" ref="F27:F37" si="1">D27*E27</f>
        <v>0</v>
      </c>
      <c r="G27" s="23"/>
      <c r="H27" s="23"/>
      <c r="I27" s="5"/>
      <c r="J27" s="5"/>
      <c r="K27" s="18"/>
      <c r="L27" s="18"/>
    </row>
    <row r="28" spans="1:12" s="17" customFormat="1" ht="15.5" x14ac:dyDescent="0.35">
      <c r="A28" s="26">
        <v>18</v>
      </c>
      <c r="B28" s="5" t="s">
        <v>43</v>
      </c>
      <c r="C28" s="5"/>
      <c r="D28" s="20"/>
      <c r="E28" s="21"/>
      <c r="F28" s="23">
        <f t="shared" si="1"/>
        <v>0</v>
      </c>
      <c r="G28" s="23"/>
      <c r="H28" s="23"/>
      <c r="I28" s="5"/>
      <c r="J28" s="5"/>
      <c r="K28" s="18"/>
      <c r="L28" s="18"/>
    </row>
    <row r="29" spans="1:12" s="17" customFormat="1" ht="15.5" x14ac:dyDescent="0.35">
      <c r="A29" s="26">
        <v>19</v>
      </c>
      <c r="B29" s="5" t="s">
        <v>44</v>
      </c>
      <c r="C29" s="5"/>
      <c r="D29" s="20"/>
      <c r="E29" s="21"/>
      <c r="F29" s="23">
        <f t="shared" si="1"/>
        <v>0</v>
      </c>
      <c r="G29" s="23"/>
      <c r="H29" s="23"/>
      <c r="I29" s="5"/>
      <c r="J29" s="5"/>
      <c r="K29" s="18"/>
      <c r="L29" s="18"/>
    </row>
    <row r="30" spans="1:12" s="17" customFormat="1" ht="15.5" x14ac:dyDescent="0.35">
      <c r="A30" s="26">
        <v>20</v>
      </c>
      <c r="B30" s="5" t="s">
        <v>45</v>
      </c>
      <c r="C30" s="5"/>
      <c r="D30" s="20"/>
      <c r="E30" s="21"/>
      <c r="F30" s="23">
        <f t="shared" si="1"/>
        <v>0</v>
      </c>
      <c r="G30" s="23"/>
      <c r="H30" s="23"/>
      <c r="I30" s="5"/>
      <c r="J30" s="5"/>
      <c r="K30" s="18"/>
      <c r="L30" s="18"/>
    </row>
    <row r="31" spans="1:12" s="17" customFormat="1" ht="15.5" x14ac:dyDescent="0.35">
      <c r="A31" s="26">
        <v>21</v>
      </c>
      <c r="B31" s="5" t="s">
        <v>46</v>
      </c>
      <c r="C31" s="5"/>
      <c r="D31" s="20"/>
      <c r="E31" s="21"/>
      <c r="F31" s="23">
        <f>D31*E31</f>
        <v>0</v>
      </c>
      <c r="G31" s="23"/>
      <c r="H31" s="23"/>
      <c r="I31" s="5"/>
      <c r="J31" s="5"/>
      <c r="K31" s="18"/>
      <c r="L31" s="18"/>
    </row>
    <row r="32" spans="1:12" s="17" customFormat="1" ht="15.5" x14ac:dyDescent="0.35">
      <c r="A32" s="26">
        <v>22</v>
      </c>
      <c r="B32" s="5" t="s">
        <v>47</v>
      </c>
      <c r="C32" s="5"/>
      <c r="D32" s="20"/>
      <c r="E32" s="21"/>
      <c r="F32" s="23">
        <f t="shared" si="1"/>
        <v>0</v>
      </c>
      <c r="G32" s="23"/>
      <c r="H32" s="23"/>
      <c r="I32" s="5"/>
      <c r="J32" s="5"/>
      <c r="K32" s="18"/>
      <c r="L32" s="18"/>
    </row>
    <row r="33" spans="1:12" s="17" customFormat="1" ht="15.5" x14ac:dyDescent="0.35">
      <c r="A33" s="26">
        <v>23</v>
      </c>
      <c r="B33" s="5" t="s">
        <v>48</v>
      </c>
      <c r="C33" s="5"/>
      <c r="D33" s="20"/>
      <c r="E33" s="21"/>
      <c r="F33" s="23">
        <f t="shared" si="1"/>
        <v>0</v>
      </c>
      <c r="G33" s="23"/>
      <c r="H33" s="23"/>
      <c r="I33" s="5"/>
      <c r="J33" s="5"/>
      <c r="K33" s="18"/>
      <c r="L33" s="18"/>
    </row>
    <row r="34" spans="1:12" s="17" customFormat="1" ht="15.5" x14ac:dyDescent="0.35">
      <c r="A34" s="26">
        <v>24</v>
      </c>
      <c r="B34" s="5" t="s">
        <v>49</v>
      </c>
      <c r="C34" s="5"/>
      <c r="D34" s="20"/>
      <c r="E34" s="21"/>
      <c r="F34" s="23">
        <f t="shared" si="1"/>
        <v>0</v>
      </c>
      <c r="G34" s="23"/>
      <c r="H34" s="23"/>
      <c r="I34" s="5"/>
      <c r="J34" s="5"/>
      <c r="K34" s="18"/>
      <c r="L34" s="18"/>
    </row>
    <row r="35" spans="1:12" s="17" customFormat="1" ht="15.5" x14ac:dyDescent="0.35">
      <c r="A35" s="26">
        <v>25</v>
      </c>
      <c r="B35" s="5" t="s">
        <v>50</v>
      </c>
      <c r="C35" s="5"/>
      <c r="D35" s="20"/>
      <c r="E35" s="21"/>
      <c r="F35" s="23">
        <f t="shared" si="1"/>
        <v>0</v>
      </c>
      <c r="G35" s="23"/>
      <c r="H35" s="23"/>
      <c r="I35" s="5"/>
      <c r="J35" s="5"/>
      <c r="K35" s="18"/>
      <c r="L35" s="18"/>
    </row>
    <row r="36" spans="1:12" s="17" customFormat="1" ht="15.5" x14ac:dyDescent="0.35">
      <c r="A36" s="26">
        <v>26</v>
      </c>
      <c r="B36" s="5" t="s">
        <v>51</v>
      </c>
      <c r="C36" s="5"/>
      <c r="D36" s="20"/>
      <c r="E36" s="21"/>
      <c r="F36" s="23">
        <f>D36*E36</f>
        <v>0</v>
      </c>
      <c r="G36" s="23"/>
      <c r="H36" s="23"/>
      <c r="I36" s="5"/>
      <c r="J36" s="5"/>
      <c r="K36" s="18"/>
      <c r="L36" s="18"/>
    </row>
    <row r="37" spans="1:12" s="17" customFormat="1" ht="15.5" x14ac:dyDescent="0.35">
      <c r="A37" s="26">
        <v>27</v>
      </c>
      <c r="B37" s="5" t="s">
        <v>35</v>
      </c>
      <c r="C37" s="5"/>
      <c r="D37" s="20"/>
      <c r="E37" s="21"/>
      <c r="F37" s="23">
        <f t="shared" si="1"/>
        <v>0</v>
      </c>
      <c r="G37" s="23"/>
      <c r="H37" s="23"/>
      <c r="I37" s="5"/>
      <c r="J37" s="5"/>
      <c r="K37" s="18"/>
      <c r="L37" s="18"/>
    </row>
    <row r="38" spans="1:12" s="34" customFormat="1" ht="18.649999999999999" customHeight="1" thickBot="1" x14ac:dyDescent="0.4">
      <c r="A38" s="22"/>
      <c r="B38" s="22"/>
      <c r="C38" s="32" t="s">
        <v>36</v>
      </c>
      <c r="D38" s="38"/>
      <c r="E38" s="39"/>
      <c r="F38" s="37">
        <f>SUM(F20:F37)</f>
        <v>0</v>
      </c>
      <c r="G38" s="37">
        <f>SUM(G20:G37)</f>
        <v>0</v>
      </c>
      <c r="H38" s="37">
        <f>SUM(H20:H37)</f>
        <v>0</v>
      </c>
      <c r="I38" s="19"/>
      <c r="J38" s="19"/>
      <c r="K38" s="33"/>
      <c r="L38" s="33"/>
    </row>
    <row r="39" spans="1:12" s="18" customFormat="1" thickBot="1" x14ac:dyDescent="0.4">
      <c r="A39" s="87" t="s">
        <v>52</v>
      </c>
      <c r="B39" s="88"/>
      <c r="C39" s="88"/>
      <c r="D39" s="88"/>
      <c r="E39" s="88"/>
      <c r="F39" s="88"/>
      <c r="G39" s="88"/>
      <c r="H39" s="88"/>
      <c r="I39" s="5"/>
      <c r="J39" s="5"/>
    </row>
    <row r="40" spans="1:12" s="17" customFormat="1" ht="13" x14ac:dyDescent="0.3">
      <c r="A40" s="70"/>
      <c r="B40" s="65"/>
      <c r="C40" s="62" t="s">
        <v>17</v>
      </c>
      <c r="D40" s="60" t="s">
        <v>18</v>
      </c>
      <c r="E40" s="66" t="s">
        <v>19</v>
      </c>
      <c r="F40" s="59" t="s">
        <v>20</v>
      </c>
      <c r="G40" s="60" t="s">
        <v>21</v>
      </c>
      <c r="H40" s="60" t="s">
        <v>22</v>
      </c>
      <c r="I40" s="65"/>
    </row>
    <row r="41" spans="1:12" s="17" customFormat="1" ht="15.5" x14ac:dyDescent="0.35">
      <c r="A41" s="26">
        <v>30</v>
      </c>
      <c r="B41" s="5" t="s">
        <v>53</v>
      </c>
      <c r="C41" s="5"/>
      <c r="D41" s="20"/>
      <c r="E41" s="21"/>
      <c r="F41" s="23">
        <f>D41*E41</f>
        <v>0</v>
      </c>
      <c r="G41" s="23"/>
      <c r="H41" s="23"/>
      <c r="I41" s="5"/>
      <c r="J41" s="5"/>
      <c r="K41" s="18"/>
      <c r="L41" s="18"/>
    </row>
    <row r="42" spans="1:12" s="17" customFormat="1" ht="15.5" x14ac:dyDescent="0.35">
      <c r="A42" s="26">
        <v>31</v>
      </c>
      <c r="B42" s="5" t="s">
        <v>54</v>
      </c>
      <c r="C42" s="5"/>
      <c r="D42" s="20"/>
      <c r="E42" s="21"/>
      <c r="F42" s="23">
        <f t="shared" ref="F42:F58" si="2">D42*E42</f>
        <v>0</v>
      </c>
      <c r="G42" s="23"/>
      <c r="H42" s="23"/>
      <c r="I42" s="5"/>
      <c r="J42" s="5"/>
      <c r="K42" s="18"/>
      <c r="L42" s="18"/>
    </row>
    <row r="43" spans="1:12" s="17" customFormat="1" ht="15.5" x14ac:dyDescent="0.35">
      <c r="A43" s="26">
        <v>32</v>
      </c>
      <c r="B43" s="5" t="s">
        <v>55</v>
      </c>
      <c r="C43" s="5"/>
      <c r="D43" s="20"/>
      <c r="E43" s="21"/>
      <c r="F43" s="23">
        <f>D43*E43</f>
        <v>0</v>
      </c>
      <c r="G43" s="23"/>
      <c r="H43" s="23"/>
      <c r="I43" s="5"/>
      <c r="J43" s="5"/>
      <c r="K43" s="18"/>
      <c r="L43" s="18"/>
    </row>
    <row r="44" spans="1:12" s="17" customFormat="1" ht="15.5" x14ac:dyDescent="0.35">
      <c r="A44" s="26">
        <v>33</v>
      </c>
      <c r="B44" s="5" t="s">
        <v>56</v>
      </c>
      <c r="C44" s="5"/>
      <c r="D44" s="20"/>
      <c r="E44" s="21"/>
      <c r="F44" s="23">
        <f>D44*E44</f>
        <v>0</v>
      </c>
      <c r="G44" s="23"/>
      <c r="H44" s="23"/>
      <c r="I44" s="5"/>
      <c r="J44" s="5"/>
      <c r="K44" s="18"/>
      <c r="L44" s="18"/>
    </row>
    <row r="45" spans="1:12" s="17" customFormat="1" ht="15.5" x14ac:dyDescent="0.35">
      <c r="A45" s="26">
        <v>34</v>
      </c>
      <c r="B45" s="5" t="s">
        <v>57</v>
      </c>
      <c r="C45" s="5"/>
      <c r="D45" s="20"/>
      <c r="E45" s="21"/>
      <c r="F45" s="23">
        <f>D45*E45</f>
        <v>0</v>
      </c>
      <c r="G45" s="23"/>
      <c r="H45" s="23"/>
      <c r="I45" s="5"/>
      <c r="J45" s="5"/>
      <c r="K45" s="18"/>
      <c r="L45" s="18"/>
    </row>
    <row r="46" spans="1:12" s="17" customFormat="1" ht="15.5" x14ac:dyDescent="0.35">
      <c r="A46" s="26">
        <v>35</v>
      </c>
      <c r="B46" s="5" t="s">
        <v>79</v>
      </c>
      <c r="C46" s="5"/>
      <c r="D46" s="20"/>
      <c r="E46" s="21"/>
      <c r="F46" s="23">
        <f>D46*E46</f>
        <v>0</v>
      </c>
      <c r="G46" s="23"/>
      <c r="H46" s="23"/>
      <c r="I46" s="5"/>
      <c r="J46" s="5"/>
      <c r="K46" s="18"/>
      <c r="L46" s="18"/>
    </row>
    <row r="47" spans="1:12" s="17" customFormat="1" ht="15.5" x14ac:dyDescent="0.35">
      <c r="A47" s="26">
        <v>36</v>
      </c>
      <c r="B47" s="5" t="s">
        <v>35</v>
      </c>
      <c r="C47" s="5"/>
      <c r="D47" s="20"/>
      <c r="E47" s="21"/>
      <c r="F47" s="23">
        <f>D47*E47</f>
        <v>0</v>
      </c>
      <c r="G47" s="23"/>
      <c r="H47" s="23"/>
      <c r="I47" s="5"/>
      <c r="J47" s="5"/>
      <c r="K47" s="18"/>
      <c r="L47" s="18"/>
    </row>
    <row r="48" spans="1:12" s="17" customFormat="1" ht="16" thickBot="1" x14ac:dyDescent="0.4">
      <c r="A48" s="22"/>
      <c r="B48" s="5"/>
      <c r="C48" s="32" t="s">
        <v>36</v>
      </c>
      <c r="D48" s="35"/>
      <c r="E48" s="36"/>
      <c r="F48" s="37">
        <f>SUM(F41:F47)</f>
        <v>0</v>
      </c>
      <c r="G48" s="37">
        <f>SUM(G41:G47)</f>
        <v>0</v>
      </c>
      <c r="H48" s="37">
        <f>SUM(H41:H47)</f>
        <v>0</v>
      </c>
      <c r="I48" s="5"/>
      <c r="J48" s="5"/>
      <c r="K48" s="18"/>
      <c r="L48" s="18"/>
    </row>
    <row r="49" spans="1:12" s="18" customFormat="1" thickBot="1" x14ac:dyDescent="0.4">
      <c r="A49" s="87" t="s">
        <v>58</v>
      </c>
      <c r="B49" s="88"/>
      <c r="C49" s="88"/>
      <c r="D49" s="88"/>
      <c r="E49" s="88"/>
      <c r="F49" s="88"/>
      <c r="G49" s="88"/>
      <c r="H49" s="88"/>
      <c r="I49" s="5"/>
      <c r="J49" s="5"/>
    </row>
    <row r="50" spans="1:12" s="17" customFormat="1" ht="13" x14ac:dyDescent="0.3">
      <c r="A50" s="67"/>
      <c r="B50" s="62"/>
      <c r="C50" s="62" t="s">
        <v>17</v>
      </c>
      <c r="D50" s="60" t="s">
        <v>18</v>
      </c>
      <c r="E50" s="66" t="s">
        <v>19</v>
      </c>
      <c r="F50" s="59" t="s">
        <v>20</v>
      </c>
      <c r="G50" s="60" t="s">
        <v>21</v>
      </c>
      <c r="H50" s="60" t="s">
        <v>22</v>
      </c>
      <c r="I50" s="62"/>
      <c r="J50" s="62"/>
    </row>
    <row r="51" spans="1:12" s="17" customFormat="1" ht="15.5" x14ac:dyDescent="0.35">
      <c r="A51" s="26">
        <v>40</v>
      </c>
      <c r="B51" s="5" t="s">
        <v>59</v>
      </c>
      <c r="C51" s="5"/>
      <c r="D51" s="20"/>
      <c r="E51" s="21"/>
      <c r="F51" s="23">
        <f t="shared" si="2"/>
        <v>0</v>
      </c>
      <c r="G51" s="23"/>
      <c r="H51" s="23"/>
      <c r="I51" s="5"/>
      <c r="J51" s="5"/>
      <c r="K51" s="18"/>
      <c r="L51" s="18"/>
    </row>
    <row r="52" spans="1:12" s="17" customFormat="1" ht="15.5" x14ac:dyDescent="0.35">
      <c r="A52" s="26">
        <v>41</v>
      </c>
      <c r="B52" s="5" t="s">
        <v>60</v>
      </c>
      <c r="C52" s="5"/>
      <c r="D52" s="20"/>
      <c r="E52" s="21"/>
      <c r="F52" s="23">
        <f t="shared" si="2"/>
        <v>0</v>
      </c>
      <c r="G52" s="23"/>
      <c r="H52" s="23"/>
      <c r="I52" s="5"/>
      <c r="J52" s="5"/>
      <c r="K52" s="18"/>
      <c r="L52" s="18"/>
    </row>
    <row r="53" spans="1:12" s="17" customFormat="1" ht="15.5" x14ac:dyDescent="0.35">
      <c r="A53" s="26">
        <v>42</v>
      </c>
      <c r="B53" s="5" t="s">
        <v>61</v>
      </c>
      <c r="C53" s="5"/>
      <c r="D53" s="20"/>
      <c r="E53" s="21"/>
      <c r="F53" s="23">
        <f t="shared" si="2"/>
        <v>0</v>
      </c>
      <c r="G53" s="23"/>
      <c r="H53" s="23"/>
      <c r="I53" s="5"/>
      <c r="J53" s="5"/>
      <c r="K53" s="18"/>
      <c r="L53" s="18"/>
    </row>
    <row r="54" spans="1:12" s="17" customFormat="1" ht="15.5" x14ac:dyDescent="0.35">
      <c r="A54" s="26">
        <v>43</v>
      </c>
      <c r="B54" s="5" t="s">
        <v>62</v>
      </c>
      <c r="C54" s="5"/>
      <c r="D54" s="20"/>
      <c r="E54" s="21"/>
      <c r="F54" s="23">
        <f>D54*E54</f>
        <v>0</v>
      </c>
      <c r="G54" s="23"/>
      <c r="H54" s="23"/>
      <c r="I54" s="5"/>
      <c r="J54" s="5"/>
      <c r="K54" s="18"/>
      <c r="L54" s="18"/>
    </row>
    <row r="55" spans="1:12" s="17" customFormat="1" ht="15.5" x14ac:dyDescent="0.35">
      <c r="A55" s="26">
        <v>44</v>
      </c>
      <c r="B55" s="5" t="s">
        <v>63</v>
      </c>
      <c r="C55" s="5"/>
      <c r="D55" s="20"/>
      <c r="E55" s="21"/>
      <c r="F55" s="23">
        <f>D55*E55</f>
        <v>0</v>
      </c>
      <c r="G55" s="23"/>
      <c r="H55" s="23"/>
      <c r="I55" s="5"/>
      <c r="J55" s="5"/>
      <c r="K55" s="18"/>
      <c r="L55" s="18"/>
    </row>
    <row r="56" spans="1:12" s="17" customFormat="1" ht="15.5" x14ac:dyDescent="0.35">
      <c r="A56" s="26">
        <v>45</v>
      </c>
      <c r="B56" s="5" t="s">
        <v>64</v>
      </c>
      <c r="C56" s="5"/>
      <c r="D56" s="20"/>
      <c r="E56" s="21"/>
      <c r="F56" s="23">
        <f>D56*E56</f>
        <v>0</v>
      </c>
      <c r="G56" s="23"/>
      <c r="H56" s="23"/>
      <c r="I56" s="5"/>
      <c r="J56" s="5"/>
      <c r="K56" s="18"/>
      <c r="L56" s="18"/>
    </row>
    <row r="57" spans="1:12" s="17" customFormat="1" ht="15.5" x14ac:dyDescent="0.35">
      <c r="A57" s="26">
        <v>46</v>
      </c>
      <c r="B57" s="5" t="s">
        <v>65</v>
      </c>
      <c r="C57" s="5"/>
      <c r="D57" s="20"/>
      <c r="E57" s="21"/>
      <c r="F57" s="23">
        <f>D57*E57</f>
        <v>0</v>
      </c>
      <c r="G57" s="23"/>
      <c r="H57" s="23"/>
      <c r="I57" s="5"/>
      <c r="J57" s="5"/>
      <c r="K57" s="18"/>
      <c r="L57" s="18"/>
    </row>
    <row r="58" spans="1:12" s="17" customFormat="1" ht="15.5" x14ac:dyDescent="0.35">
      <c r="A58" s="26">
        <v>47</v>
      </c>
      <c r="B58" s="5" t="s">
        <v>66</v>
      </c>
      <c r="C58" s="5"/>
      <c r="D58" s="20"/>
      <c r="E58" s="21"/>
      <c r="F58" s="23">
        <f t="shared" si="2"/>
        <v>0</v>
      </c>
      <c r="G58" s="23"/>
      <c r="H58" s="23"/>
      <c r="I58" s="5"/>
      <c r="J58" s="5"/>
      <c r="K58" s="18"/>
      <c r="L58" s="18"/>
    </row>
    <row r="59" spans="1:12" s="17" customFormat="1" ht="15.5" x14ac:dyDescent="0.35">
      <c r="A59" s="26">
        <v>48</v>
      </c>
      <c r="B59" s="5" t="s">
        <v>67</v>
      </c>
      <c r="C59" s="30">
        <v>0.1</v>
      </c>
      <c r="D59" s="20"/>
      <c r="E59" s="21">
        <f>F38+F48</f>
        <v>0</v>
      </c>
      <c r="F59" s="23">
        <f>C59*E59</f>
        <v>0</v>
      </c>
      <c r="G59" s="23"/>
      <c r="H59" s="23"/>
      <c r="I59" s="5"/>
      <c r="J59" s="5"/>
      <c r="K59" s="18"/>
      <c r="L59" s="18"/>
    </row>
    <row r="60" spans="1:12" s="17" customFormat="1" ht="15.5" x14ac:dyDescent="0.35">
      <c r="A60" s="26">
        <v>49</v>
      </c>
      <c r="B60" s="5" t="s">
        <v>35</v>
      </c>
      <c r="C60" s="5"/>
      <c r="D60" s="20"/>
      <c r="E60" s="21"/>
      <c r="F60" s="23">
        <f>D60*E60</f>
        <v>0</v>
      </c>
      <c r="G60" s="5"/>
      <c r="H60" s="5"/>
      <c r="I60" s="5"/>
      <c r="J60" s="5"/>
      <c r="K60" s="18"/>
      <c r="L60" s="18"/>
    </row>
    <row r="61" spans="1:12" s="17" customFormat="1" ht="16" thickBot="1" x14ac:dyDescent="0.4">
      <c r="A61" s="52"/>
      <c r="B61" s="53"/>
      <c r="C61" s="54" t="s">
        <v>36</v>
      </c>
      <c r="D61" s="55"/>
      <c r="E61" s="56"/>
      <c r="F61" s="57">
        <f>SUM(F51:F60)</f>
        <v>0</v>
      </c>
      <c r="G61" s="57">
        <f>SUM(G51:G60)</f>
        <v>0</v>
      </c>
      <c r="H61" s="57">
        <f>SUM(H51:H60)</f>
        <v>0</v>
      </c>
      <c r="I61" s="5"/>
      <c r="J61" s="5"/>
      <c r="K61" s="18"/>
      <c r="L61" s="18"/>
    </row>
    <row r="62" spans="1:12" ht="15" customHeight="1" x14ac:dyDescent="0.35">
      <c r="C62" s="18"/>
      <c r="D62" s="27"/>
      <c r="E62" s="28"/>
      <c r="F62" s="29"/>
      <c r="G62" s="18"/>
      <c r="H62" s="18"/>
      <c r="I62" s="18"/>
      <c r="J62" s="18"/>
      <c r="K62" s="18"/>
      <c r="L62" s="18"/>
    </row>
    <row r="63" spans="1:12" ht="12" customHeight="1" x14ac:dyDescent="0.35">
      <c r="C63" s="18"/>
      <c r="D63" s="27"/>
      <c r="E63" s="28"/>
      <c r="F63" s="29"/>
      <c r="G63" s="18"/>
      <c r="H63" s="18"/>
      <c r="I63" s="18"/>
      <c r="J63" s="18"/>
      <c r="K63" s="18"/>
      <c r="L63" s="18"/>
    </row>
    <row r="64" spans="1:12" ht="15" customHeight="1" thickBot="1" x14ac:dyDescent="0.4">
      <c r="C64" s="46" t="s">
        <v>36</v>
      </c>
      <c r="D64" s="47"/>
      <c r="E64" s="48"/>
      <c r="F64" s="49">
        <f>SUM(F17,F38,F48,F61)</f>
        <v>0</v>
      </c>
      <c r="G64" s="49">
        <f>SUM(G17,G38,G48,G61)</f>
        <v>0</v>
      </c>
      <c r="H64" s="49">
        <f>SUM(H17,H38,H48,H61)</f>
        <v>0</v>
      </c>
    </row>
    <row r="66" spans="2:2" ht="15" customHeight="1" thickBot="1" x14ac:dyDescent="0.4"/>
    <row r="67" spans="2:2" ht="15" customHeight="1" x14ac:dyDescent="0.35">
      <c r="B67" s="75"/>
    </row>
    <row r="68" spans="2:2" ht="15" customHeight="1" x14ac:dyDescent="0.35">
      <c r="B68" s="76"/>
    </row>
    <row r="69" spans="2:2" ht="15" customHeight="1" x14ac:dyDescent="0.35">
      <c r="B69" s="77"/>
    </row>
    <row r="70" spans="2:2" ht="15" customHeight="1" x14ac:dyDescent="0.35">
      <c r="B70" s="76" t="s">
        <v>80</v>
      </c>
    </row>
    <row r="71" spans="2:2" ht="15" customHeight="1" x14ac:dyDescent="0.35">
      <c r="B71" s="78"/>
    </row>
    <row r="72" spans="2:2" ht="15" customHeight="1" thickBot="1" x14ac:dyDescent="0.4">
      <c r="B72" s="79" t="s">
        <v>81</v>
      </c>
    </row>
  </sheetData>
  <mergeCells count="6">
    <mergeCell ref="A49:H49"/>
    <mergeCell ref="A39:H39"/>
    <mergeCell ref="D5:G5"/>
    <mergeCell ref="D6:G6"/>
    <mergeCell ref="A8:H8"/>
    <mergeCell ref="A18:H18"/>
  </mergeCells>
  <phoneticPr fontId="23" type="noConversion"/>
  <printOptions horizontalCentered="1"/>
  <pageMargins left="0.25" right="0.25" top="0.75" bottom="0.75" header="0.3" footer="0.3"/>
  <pageSetup scale="60" firstPageNumber="3" fitToHeight="6" orientation="landscape" r:id="rId1"/>
  <ignoredErrors>
    <ignoredError sqref="A10:A16" numberStoredAsText="1"/>
    <ignoredError sqref="F59 F13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9292-24B2-44F3-81EC-B5A80DE846A7}">
  <dimension ref="A1:V72"/>
  <sheetViews>
    <sheetView showRuler="0" zoomScale="90" zoomScaleNormal="90" workbookViewId="0">
      <selection activeCell="E22" sqref="E22"/>
    </sheetView>
  </sheetViews>
  <sheetFormatPr defaultColWidth="8.84375" defaultRowHeight="15" customHeight="1" x14ac:dyDescent="0.35"/>
  <cols>
    <col min="1" max="1" width="5" style="11" customWidth="1"/>
    <col min="2" max="2" width="49.69140625" style="10" customWidth="1"/>
    <col min="3" max="3" width="13.53515625" style="14" customWidth="1"/>
    <col min="4" max="4" width="13.53515625" style="10" customWidth="1"/>
    <col min="5" max="5" width="14.69140625" style="10" customWidth="1"/>
    <col min="6" max="7" width="13.53515625" style="10" customWidth="1"/>
    <col min="8" max="8" width="34.3046875" style="10" customWidth="1"/>
    <col min="9" max="9" width="13.3046875" style="10" customWidth="1"/>
    <col min="10" max="10" width="11.3046875" style="10" bestFit="1" customWidth="1"/>
    <col min="11" max="11" width="10.84375" style="10" customWidth="1"/>
    <col min="12" max="12" width="11.53515625" style="10" customWidth="1"/>
    <col min="13" max="16384" width="8.84375" style="10"/>
  </cols>
  <sheetData>
    <row r="1" spans="1:22" ht="15" customHeight="1" x14ac:dyDescent="0.35">
      <c r="A1" s="6"/>
      <c r="B1" s="6"/>
      <c r="C1" s="9"/>
      <c r="D1" s="6"/>
      <c r="E1" s="6"/>
      <c r="F1" s="6"/>
      <c r="G1" s="6"/>
      <c r="H1" s="6"/>
      <c r="I1" s="6"/>
      <c r="J1" s="6"/>
      <c r="V1" s="10" t="s">
        <v>12</v>
      </c>
    </row>
    <row r="2" spans="1:22" ht="15" customHeight="1" x14ac:dyDescent="0.35">
      <c r="C2" s="51"/>
      <c r="D2" s="51"/>
      <c r="E2" s="51"/>
      <c r="F2" s="51"/>
      <c r="G2" s="51"/>
      <c r="J2" s="43" t="s">
        <v>84</v>
      </c>
      <c r="K2" s="51"/>
      <c r="L2" s="51"/>
      <c r="V2" s="10" t="s">
        <v>13</v>
      </c>
    </row>
    <row r="3" spans="1:22" ht="15" customHeight="1" x14ac:dyDescent="0.35">
      <c r="D3" s="15"/>
      <c r="E3" s="15"/>
      <c r="F3" s="15"/>
      <c r="G3" s="15"/>
      <c r="J3" s="16" t="s">
        <v>74</v>
      </c>
    </row>
    <row r="4" spans="1:22" ht="15" customHeight="1" x14ac:dyDescent="0.35">
      <c r="D4" s="15"/>
      <c r="E4" s="15"/>
      <c r="F4" s="15"/>
      <c r="G4" s="15"/>
      <c r="J4" s="15"/>
      <c r="L4" s="16"/>
    </row>
    <row r="5" spans="1:22" s="17" customFormat="1" ht="15" customHeight="1" x14ac:dyDescent="0.35">
      <c r="C5" s="64"/>
      <c r="D5" s="64"/>
      <c r="E5" s="58"/>
      <c r="G5" s="31" t="s">
        <v>14</v>
      </c>
      <c r="H5" s="90"/>
      <c r="I5" s="90"/>
    </row>
    <row r="6" spans="1:22" s="17" customFormat="1" ht="15" customHeight="1" x14ac:dyDescent="0.35">
      <c r="C6" s="64"/>
      <c r="D6" s="64"/>
      <c r="E6" s="58"/>
      <c r="G6" s="31" t="s">
        <v>15</v>
      </c>
      <c r="H6" s="91"/>
      <c r="I6" s="91"/>
    </row>
    <row r="7" spans="1:22" ht="14.15" customHeight="1" thickBot="1" x14ac:dyDescent="0.4"/>
    <row r="8" spans="1:22" s="18" customFormat="1" ht="13.5" customHeight="1" thickBot="1" x14ac:dyDescent="0.4">
      <c r="A8" s="44" t="s">
        <v>16</v>
      </c>
      <c r="B8" s="45"/>
      <c r="C8" s="45"/>
      <c r="D8" s="45"/>
      <c r="E8" s="45"/>
      <c r="F8" s="45"/>
      <c r="G8" s="45"/>
      <c r="H8" s="61"/>
      <c r="I8" s="61"/>
      <c r="J8" s="45"/>
      <c r="K8" s="10"/>
      <c r="L8" s="10"/>
    </row>
    <row r="9" spans="1:22" s="18" customFormat="1" ht="15.5" x14ac:dyDescent="0.35">
      <c r="A9" s="19"/>
      <c r="B9" s="19"/>
      <c r="C9" s="59" t="s">
        <v>68</v>
      </c>
      <c r="D9" s="60" t="s">
        <v>69</v>
      </c>
      <c r="E9" s="60" t="s">
        <v>70</v>
      </c>
      <c r="F9" s="60" t="s">
        <v>71</v>
      </c>
      <c r="G9" s="60" t="s">
        <v>72</v>
      </c>
      <c r="H9" s="62" t="s">
        <v>73</v>
      </c>
      <c r="I9" s="60" t="s">
        <v>21</v>
      </c>
      <c r="J9" s="60" t="s">
        <v>22</v>
      </c>
      <c r="K9" s="10"/>
      <c r="L9" s="10"/>
    </row>
    <row r="10" spans="1:22" s="17" customFormat="1" ht="15.5" x14ac:dyDescent="0.35">
      <c r="A10" s="42" t="str">
        <f>'Detailed Budget'!A10</f>
        <v>01</v>
      </c>
      <c r="B10" s="68" t="str">
        <f>'Detailed Budget'!$B$10</f>
        <v>Research</v>
      </c>
      <c r="C10" s="23">
        <f>'Detailed Budget'!$F$10</f>
        <v>0</v>
      </c>
      <c r="D10" s="23"/>
      <c r="E10" s="23"/>
      <c r="F10" s="23">
        <f>D10+E10</f>
        <v>0</v>
      </c>
      <c r="G10" s="23">
        <f>C10-F10</f>
        <v>0</v>
      </c>
      <c r="H10" s="5"/>
      <c r="I10" s="5"/>
      <c r="J10" s="23"/>
      <c r="K10" s="5"/>
      <c r="L10" s="5"/>
      <c r="M10" s="18"/>
      <c r="N10" s="18"/>
    </row>
    <row r="11" spans="1:22" s="17" customFormat="1" ht="15.5" x14ac:dyDescent="0.35">
      <c r="A11" s="42" t="str">
        <f>'Detailed Budget'!A11</f>
        <v>02</v>
      </c>
      <c r="B11" s="68" t="str">
        <f>'Detailed Budget'!$B$11</f>
        <v>Research material</v>
      </c>
      <c r="C11" s="23">
        <f>'Detailed Budget'!$F$11</f>
        <v>0</v>
      </c>
      <c r="D11" s="23"/>
      <c r="E11" s="23"/>
      <c r="F11" s="23">
        <f t="shared" ref="F11:F16" si="0">D11+E11</f>
        <v>0</v>
      </c>
      <c r="G11" s="23">
        <f t="shared" ref="G11:G16" si="1">C11-F11</f>
        <v>0</v>
      </c>
      <c r="H11" s="5"/>
      <c r="I11" s="5"/>
      <c r="J11" s="23"/>
      <c r="K11" s="5"/>
      <c r="L11" s="5"/>
      <c r="M11" s="18"/>
      <c r="N11" s="18"/>
    </row>
    <row r="12" spans="1:22" s="17" customFormat="1" ht="15.5" x14ac:dyDescent="0.35">
      <c r="A12" s="42" t="str">
        <f>'Detailed Budget'!A12</f>
        <v>03</v>
      </c>
      <c r="B12" s="68" t="str">
        <f>'Detailed Budget'!$B$12</f>
        <v>Writing</v>
      </c>
      <c r="C12" s="23">
        <f>'Detailed Budget'!$F$12</f>
        <v>0</v>
      </c>
      <c r="D12" s="23"/>
      <c r="E12" s="23"/>
      <c r="F12" s="23">
        <f t="shared" si="0"/>
        <v>0</v>
      </c>
      <c r="G12" s="23">
        <f t="shared" si="1"/>
        <v>0</v>
      </c>
      <c r="H12" s="5"/>
      <c r="I12" s="5"/>
      <c r="J12" s="23"/>
      <c r="K12" s="5"/>
      <c r="L12" s="5"/>
      <c r="M12" s="18"/>
      <c r="N12" s="18"/>
    </row>
    <row r="13" spans="1:22" s="17" customFormat="1" ht="15.5" x14ac:dyDescent="0.35">
      <c r="A13" s="42" t="str">
        <f>'Detailed Budget'!A13</f>
        <v>04</v>
      </c>
      <c r="B13" s="68" t="str">
        <f>'Detailed Budget'!$B$13</f>
        <v>Producer Fee (10% of the B+C sections)</v>
      </c>
      <c r="C13" s="23">
        <f>'Detailed Budget'!$F$13</f>
        <v>0</v>
      </c>
      <c r="D13" s="23"/>
      <c r="E13" s="23"/>
      <c r="F13" s="82">
        <f>C13</f>
        <v>0</v>
      </c>
      <c r="G13" s="23">
        <f t="shared" si="1"/>
        <v>0</v>
      </c>
      <c r="H13" s="30" t="s">
        <v>82</v>
      </c>
      <c r="I13" s="30"/>
      <c r="J13" s="23"/>
      <c r="K13" s="5"/>
      <c r="L13" s="5"/>
      <c r="M13" s="18"/>
      <c r="N13" s="18"/>
    </row>
    <row r="14" spans="1:22" s="17" customFormat="1" ht="15.5" x14ac:dyDescent="0.35">
      <c r="A14" s="42" t="str">
        <f>'Detailed Budget'!A14</f>
        <v>05</v>
      </c>
      <c r="B14" s="68" t="str">
        <f>'Detailed Budget'!$B$14</f>
        <v>Contultant (Story, Community/Cultural, EDI, etc.)</v>
      </c>
      <c r="C14" s="23">
        <f>'Detailed Budget'!$F$14</f>
        <v>0</v>
      </c>
      <c r="D14" s="23"/>
      <c r="E14" s="23"/>
      <c r="F14" s="23">
        <f t="shared" si="0"/>
        <v>0</v>
      </c>
      <c r="G14" s="23">
        <f t="shared" si="1"/>
        <v>0</v>
      </c>
      <c r="H14" s="5"/>
      <c r="I14" s="5"/>
      <c r="J14" s="23"/>
      <c r="K14" s="5"/>
      <c r="L14" s="5"/>
      <c r="M14" s="18"/>
      <c r="N14" s="18"/>
    </row>
    <row r="15" spans="1:22" s="17" customFormat="1" ht="15.5" x14ac:dyDescent="0.35">
      <c r="A15" s="42" t="str">
        <f>'Detailed Budget'!A15</f>
        <v>06</v>
      </c>
      <c r="B15" s="68" t="str">
        <f>'Detailed Budget'!$B$15</f>
        <v>Consultant (Planning for environmentally-sustainable activities)</v>
      </c>
      <c r="C15" s="23">
        <f>'Detailed Budget'!$F$15</f>
        <v>0</v>
      </c>
      <c r="D15" s="23"/>
      <c r="E15" s="23"/>
      <c r="F15" s="23">
        <f t="shared" si="0"/>
        <v>0</v>
      </c>
      <c r="G15" s="23">
        <f t="shared" si="1"/>
        <v>0</v>
      </c>
      <c r="H15" s="5"/>
      <c r="I15" s="5"/>
      <c r="J15" s="23"/>
      <c r="K15" s="5"/>
      <c r="L15" s="5"/>
      <c r="M15" s="18"/>
      <c r="N15" s="18"/>
    </row>
    <row r="16" spans="1:22" s="17" customFormat="1" ht="15.5" x14ac:dyDescent="0.35">
      <c r="A16" s="42" t="str">
        <f>'Detailed Budget'!A16</f>
        <v>07</v>
      </c>
      <c r="B16" s="68" t="str">
        <f>'Detailed Budget'!$B$16</f>
        <v>Others</v>
      </c>
      <c r="C16" s="23">
        <f>'Detailed Budget'!$F$16</f>
        <v>0</v>
      </c>
      <c r="D16" s="23"/>
      <c r="E16" s="23"/>
      <c r="F16" s="23">
        <f t="shared" si="0"/>
        <v>0</v>
      </c>
      <c r="G16" s="23">
        <f t="shared" si="1"/>
        <v>0</v>
      </c>
      <c r="H16" s="5"/>
      <c r="I16" s="5"/>
      <c r="J16" s="23"/>
      <c r="K16" s="5"/>
      <c r="L16" s="5"/>
      <c r="M16" s="18"/>
      <c r="N16" s="18"/>
    </row>
    <row r="17" spans="1:14" s="34" customFormat="1" ht="16" thickBot="1" x14ac:dyDescent="0.4">
      <c r="A17" s="22"/>
      <c r="B17" s="19"/>
      <c r="C17" s="37">
        <f>SUM(C10:C16)</f>
        <v>0</v>
      </c>
      <c r="D17" s="37">
        <f>SUM(D10:D16)</f>
        <v>0</v>
      </c>
      <c r="E17" s="37">
        <f>SUM(E10:E16)</f>
        <v>0</v>
      </c>
      <c r="F17" s="37">
        <f>SUM(F10:F16)</f>
        <v>0</v>
      </c>
      <c r="G17" s="37">
        <f>SUM(G10:G16)</f>
        <v>0</v>
      </c>
      <c r="H17" s="81" t="s">
        <v>36</v>
      </c>
      <c r="I17" s="37">
        <f>SUM(I10:I16)</f>
        <v>0</v>
      </c>
      <c r="J17" s="37">
        <f>SUM(J10:J16)</f>
        <v>0</v>
      </c>
      <c r="K17" s="5"/>
      <c r="L17" s="5"/>
      <c r="M17" s="33"/>
      <c r="N17" s="33"/>
    </row>
    <row r="18" spans="1:14" s="18" customFormat="1" ht="13.5" customHeight="1" thickBot="1" x14ac:dyDescent="0.4">
      <c r="A18" s="44" t="s">
        <v>37</v>
      </c>
      <c r="B18" s="45"/>
      <c r="C18" s="45"/>
      <c r="D18" s="45"/>
      <c r="E18" s="45"/>
      <c r="F18" s="45"/>
      <c r="G18" s="45"/>
      <c r="H18" s="45"/>
      <c r="I18" s="45"/>
      <c r="J18" s="45"/>
      <c r="K18" s="5"/>
      <c r="L18" s="5"/>
    </row>
    <row r="19" spans="1:14" s="18" customFormat="1" ht="13.5" customHeight="1" x14ac:dyDescent="0.35">
      <c r="A19" s="19"/>
      <c r="B19" s="19"/>
      <c r="C19" s="59" t="s">
        <v>68</v>
      </c>
      <c r="D19" s="60" t="s">
        <v>69</v>
      </c>
      <c r="E19" s="60" t="s">
        <v>70</v>
      </c>
      <c r="F19" s="60" t="s">
        <v>71</v>
      </c>
      <c r="G19" s="60" t="s">
        <v>72</v>
      </c>
      <c r="H19" s="62" t="s">
        <v>73</v>
      </c>
      <c r="I19" s="60" t="s">
        <v>21</v>
      </c>
      <c r="J19" s="60" t="s">
        <v>22</v>
      </c>
      <c r="K19" s="19"/>
      <c r="L19" s="19"/>
    </row>
    <row r="20" spans="1:14" s="17" customFormat="1" ht="15.5" x14ac:dyDescent="0.35">
      <c r="A20" s="26">
        <f>'Detailed Budget'!$A$20</f>
        <v>10</v>
      </c>
      <c r="B20" s="5" t="str">
        <f>'Detailed Budget'!$B$20</f>
        <v>Coordination/project management</v>
      </c>
      <c r="C20" s="23">
        <f>'Detailed Budget'!$F$20</f>
        <v>0</v>
      </c>
      <c r="D20" s="23"/>
      <c r="E20" s="23"/>
      <c r="F20" s="23">
        <f t="shared" ref="F20:F37" si="2">D20+E20</f>
        <v>0</v>
      </c>
      <c r="G20" s="23">
        <f t="shared" ref="G20:G37" si="3">C20-F20</f>
        <v>0</v>
      </c>
      <c r="H20" s="5"/>
      <c r="I20" s="5"/>
      <c r="J20" s="23"/>
      <c r="K20" s="5"/>
      <c r="L20" s="5"/>
      <c r="M20" s="18"/>
      <c r="N20" s="18"/>
    </row>
    <row r="21" spans="1:14" s="17" customFormat="1" ht="15.5" x14ac:dyDescent="0.35">
      <c r="A21" s="26">
        <f>'Detailed Budget'!$A$21</f>
        <v>11</v>
      </c>
      <c r="B21" s="5" t="str">
        <f>'Detailed Budget'!$B$21</f>
        <v>Directing</v>
      </c>
      <c r="C21" s="23">
        <f>'Detailed Budget'!$F$21</f>
        <v>0</v>
      </c>
      <c r="D21" s="23"/>
      <c r="E21" s="23"/>
      <c r="F21" s="23">
        <f t="shared" ref="F21:F26" si="4">D21+E21</f>
        <v>0</v>
      </c>
      <c r="G21" s="23">
        <f t="shared" ref="G21:G26" si="5">C21-F21</f>
        <v>0</v>
      </c>
      <c r="H21" s="5"/>
      <c r="I21" s="5"/>
      <c r="J21" s="23"/>
      <c r="K21" s="5"/>
      <c r="L21" s="5"/>
      <c r="M21" s="18"/>
      <c r="N21" s="18"/>
    </row>
    <row r="22" spans="1:14" s="17" customFormat="1" ht="15.5" x14ac:dyDescent="0.35">
      <c r="A22" s="26">
        <f>'Detailed Budget'!$A$22</f>
        <v>12</v>
      </c>
      <c r="B22" s="5" t="str">
        <f>'Detailed Budget'!$B$22</f>
        <v>Camera Labour</v>
      </c>
      <c r="C22" s="23">
        <f>'Detailed Budget'!$F$22</f>
        <v>0</v>
      </c>
      <c r="D22" s="23"/>
      <c r="E22" s="23"/>
      <c r="F22" s="23">
        <f t="shared" si="4"/>
        <v>0</v>
      </c>
      <c r="G22" s="23">
        <f t="shared" si="5"/>
        <v>0</v>
      </c>
      <c r="H22" s="5"/>
      <c r="I22" s="5"/>
      <c r="J22" s="23"/>
      <c r="K22" s="5"/>
      <c r="L22" s="5"/>
      <c r="M22" s="18"/>
      <c r="N22" s="18"/>
    </row>
    <row r="23" spans="1:14" s="17" customFormat="1" ht="15.5" x14ac:dyDescent="0.35">
      <c r="A23" s="26">
        <f>'Detailed Budget'!$A$23</f>
        <v>13</v>
      </c>
      <c r="B23" s="5" t="str">
        <f>'Detailed Budget'!$B$23</f>
        <v>Sound Recording</v>
      </c>
      <c r="C23" s="23">
        <f>'Detailed Budget'!$F$23</f>
        <v>0</v>
      </c>
      <c r="D23" s="23"/>
      <c r="E23" s="23"/>
      <c r="F23" s="23">
        <f t="shared" si="4"/>
        <v>0</v>
      </c>
      <c r="G23" s="23">
        <f t="shared" si="5"/>
        <v>0</v>
      </c>
      <c r="H23" s="5"/>
      <c r="I23" s="5"/>
      <c r="J23" s="23"/>
      <c r="K23" s="5"/>
      <c r="L23" s="5"/>
      <c r="M23" s="18"/>
      <c r="N23" s="18"/>
    </row>
    <row r="24" spans="1:14" s="17" customFormat="1" ht="15.5" x14ac:dyDescent="0.35">
      <c r="A24" s="26">
        <f>'Detailed Budget'!$A$24</f>
        <v>14</v>
      </c>
      <c r="B24" s="5" t="str">
        <f>'Detailed Budget'!$B$24</f>
        <v>Animator/ Designer / Graphic Artist</v>
      </c>
      <c r="C24" s="23">
        <f>'Detailed Budget'!$F$24</f>
        <v>0</v>
      </c>
      <c r="D24" s="23"/>
      <c r="E24" s="23"/>
      <c r="F24" s="23">
        <f t="shared" si="4"/>
        <v>0</v>
      </c>
      <c r="G24" s="23">
        <f t="shared" si="5"/>
        <v>0</v>
      </c>
      <c r="H24" s="5"/>
      <c r="I24" s="5"/>
      <c r="J24" s="23"/>
      <c r="K24" s="5"/>
      <c r="L24" s="5"/>
      <c r="M24" s="18"/>
      <c r="N24" s="18"/>
    </row>
    <row r="25" spans="1:14" s="17" customFormat="1" ht="15.5" x14ac:dyDescent="0.35">
      <c r="A25" s="26">
        <f>'Detailed Budget'!$A$25</f>
        <v>15</v>
      </c>
      <c r="B25" s="5" t="str">
        <f>'Detailed Budget'!$B$25</f>
        <v>Transportation/travel (flights, accommodation, taxi, car/trucks rentals, parking)</v>
      </c>
      <c r="C25" s="23">
        <f>'Detailed Budget'!$F$25</f>
        <v>0</v>
      </c>
      <c r="D25" s="23"/>
      <c r="E25" s="23"/>
      <c r="F25" s="23">
        <f t="shared" si="4"/>
        <v>0</v>
      </c>
      <c r="G25" s="23">
        <f t="shared" si="5"/>
        <v>0</v>
      </c>
      <c r="H25" s="5"/>
      <c r="I25" s="5"/>
      <c r="J25" s="23"/>
      <c r="K25" s="5"/>
      <c r="L25" s="5"/>
      <c r="M25" s="18"/>
      <c r="N25" s="18"/>
    </row>
    <row r="26" spans="1:14" s="17" customFormat="1" ht="15.5" x14ac:dyDescent="0.35">
      <c r="A26" s="26">
        <f>'Detailed Budget'!$A$26</f>
        <v>16</v>
      </c>
      <c r="B26" s="5" t="str">
        <f>'Detailed Budget'!$B$26</f>
        <v>Travel (flights, hotels)</v>
      </c>
      <c r="C26" s="23">
        <f>'Detailed Budget'!$F$26</f>
        <v>0</v>
      </c>
      <c r="D26" s="23"/>
      <c r="E26" s="23"/>
      <c r="F26" s="23">
        <f t="shared" si="4"/>
        <v>0</v>
      </c>
      <c r="G26" s="23">
        <f t="shared" si="5"/>
        <v>0</v>
      </c>
      <c r="H26" s="5"/>
      <c r="I26" s="5"/>
      <c r="J26" s="23"/>
      <c r="K26" s="5"/>
      <c r="L26" s="5"/>
      <c r="M26" s="18"/>
      <c r="N26" s="18"/>
    </row>
    <row r="27" spans="1:14" s="17" customFormat="1" ht="15.5" x14ac:dyDescent="0.35">
      <c r="A27" s="26">
        <f>'Detailed Budget'!$A$27</f>
        <v>17</v>
      </c>
      <c r="B27" s="5" t="str">
        <f>'Detailed Budget'!$B$27</f>
        <v>Per diems</v>
      </c>
      <c r="C27" s="23">
        <f>'Detailed Budget'!$F$27</f>
        <v>0</v>
      </c>
      <c r="D27" s="23"/>
      <c r="E27" s="23"/>
      <c r="F27" s="23">
        <f t="shared" si="2"/>
        <v>0</v>
      </c>
      <c r="G27" s="23">
        <f t="shared" si="3"/>
        <v>0</v>
      </c>
      <c r="H27" s="5"/>
      <c r="I27" s="5"/>
      <c r="J27" s="23"/>
      <c r="K27" s="5"/>
      <c r="L27" s="5"/>
      <c r="M27" s="18"/>
      <c r="N27" s="18"/>
    </row>
    <row r="28" spans="1:14" s="17" customFormat="1" ht="15.5" x14ac:dyDescent="0.35">
      <c r="A28" s="26">
        <f>'Detailed Budget'!$A$28</f>
        <v>18</v>
      </c>
      <c r="B28" s="5" t="str">
        <f>'Detailed Budget'!$B$28</f>
        <v>Meals</v>
      </c>
      <c r="C28" s="23">
        <f>'Detailed Budget'!$F$28</f>
        <v>0</v>
      </c>
      <c r="D28" s="23"/>
      <c r="E28" s="23"/>
      <c r="F28" s="23">
        <f t="shared" si="2"/>
        <v>0</v>
      </c>
      <c r="G28" s="23">
        <f t="shared" si="3"/>
        <v>0</v>
      </c>
      <c r="H28" s="5"/>
      <c r="I28" s="5"/>
      <c r="J28" s="23"/>
      <c r="K28" s="5"/>
      <c r="L28" s="5"/>
      <c r="M28" s="18"/>
      <c r="N28" s="18"/>
    </row>
    <row r="29" spans="1:14" s="17" customFormat="1" ht="15.5" x14ac:dyDescent="0.35">
      <c r="A29" s="26">
        <f>'Detailed Budget'!$A$29</f>
        <v>19</v>
      </c>
      <c r="B29" s="5" t="str">
        <f>'Detailed Budget'!$B$29</f>
        <v>Camera Equipment &amp; Accessories Rentals</v>
      </c>
      <c r="C29" s="23">
        <f>'Detailed Budget'!$F$29</f>
        <v>0</v>
      </c>
      <c r="D29" s="23"/>
      <c r="E29" s="23"/>
      <c r="F29" s="23">
        <f t="shared" si="2"/>
        <v>0</v>
      </c>
      <c r="G29" s="23">
        <f t="shared" si="3"/>
        <v>0</v>
      </c>
      <c r="H29" s="5"/>
      <c r="I29" s="5"/>
      <c r="J29" s="23"/>
      <c r="K29" s="5"/>
      <c r="L29" s="5"/>
      <c r="M29" s="18"/>
      <c r="N29" s="18"/>
    </row>
    <row r="30" spans="1:14" s="17" customFormat="1" ht="15.5" x14ac:dyDescent="0.35">
      <c r="A30" s="26">
        <f>'Detailed Budget'!$A$30</f>
        <v>20</v>
      </c>
      <c r="B30" s="5" t="str">
        <f>'Detailed Budget'!$B$30</f>
        <v>Lighting Equipment Rentals</v>
      </c>
      <c r="C30" s="23">
        <f>'Detailed Budget'!$F$30</f>
        <v>0</v>
      </c>
      <c r="D30" s="23"/>
      <c r="E30" s="23"/>
      <c r="F30" s="23">
        <f t="shared" si="2"/>
        <v>0</v>
      </c>
      <c r="G30" s="23">
        <f t="shared" si="3"/>
        <v>0</v>
      </c>
      <c r="H30" s="5"/>
      <c r="I30" s="5"/>
      <c r="J30" s="23"/>
      <c r="K30" s="5"/>
      <c r="L30" s="5"/>
      <c r="M30" s="18"/>
      <c r="N30" s="18"/>
    </row>
    <row r="31" spans="1:14" s="17" customFormat="1" ht="15.5" x14ac:dyDescent="0.35">
      <c r="A31" s="26">
        <f>'Detailed Budget'!$A$31</f>
        <v>21</v>
      </c>
      <c r="B31" s="5" t="str">
        <f>'Detailed Budget'!$B$31</f>
        <v>Sound Equipment Rentals</v>
      </c>
      <c r="C31" s="23">
        <f>'Detailed Budget'!$F$31</f>
        <v>0</v>
      </c>
      <c r="D31" s="23"/>
      <c r="E31" s="23"/>
      <c r="F31" s="23">
        <f>D31+E31</f>
        <v>0</v>
      </c>
      <c r="G31" s="23">
        <f>C31-F31</f>
        <v>0</v>
      </c>
      <c r="H31" s="5"/>
      <c r="I31" s="5"/>
      <c r="J31" s="23"/>
      <c r="K31" s="5"/>
      <c r="L31" s="5"/>
      <c r="M31" s="18"/>
      <c r="N31" s="18"/>
    </row>
    <row r="32" spans="1:14" s="17" customFormat="1" ht="15.5" x14ac:dyDescent="0.35">
      <c r="A32" s="26">
        <f>'Detailed Budget'!$A$32</f>
        <v>22</v>
      </c>
      <c r="B32" s="5" t="str">
        <f>'Detailed Budget'!$B$32</f>
        <v>Other Equipment Rentals</v>
      </c>
      <c r="C32" s="23">
        <f>'Detailed Budget'!$F$32</f>
        <v>0</v>
      </c>
      <c r="D32" s="23"/>
      <c r="E32" s="23"/>
      <c r="F32" s="23">
        <f t="shared" si="2"/>
        <v>0</v>
      </c>
      <c r="G32" s="23">
        <f t="shared" si="3"/>
        <v>0</v>
      </c>
      <c r="H32" s="5"/>
      <c r="I32" s="5"/>
      <c r="J32" s="23"/>
      <c r="K32" s="5"/>
      <c r="L32" s="5"/>
      <c r="M32" s="18"/>
      <c r="N32" s="18"/>
    </row>
    <row r="33" spans="1:14" s="17" customFormat="1" ht="15.5" x14ac:dyDescent="0.35">
      <c r="A33" s="26">
        <f>'Detailed Budget'!$A$33</f>
        <v>23</v>
      </c>
      <c r="B33" s="5" t="str">
        <f>'Detailed Budget'!$B$33</f>
        <v>Costumes/Accessories/ Rentals</v>
      </c>
      <c r="C33" s="23">
        <f>'Detailed Budget'!$F$33</f>
        <v>0</v>
      </c>
      <c r="D33" s="23"/>
      <c r="E33" s="23"/>
      <c r="F33" s="23">
        <f t="shared" si="2"/>
        <v>0</v>
      </c>
      <c r="G33" s="23">
        <f t="shared" si="3"/>
        <v>0</v>
      </c>
      <c r="H33" s="5"/>
      <c r="I33" s="5"/>
      <c r="J33" s="23"/>
      <c r="K33" s="5"/>
      <c r="L33" s="5"/>
      <c r="M33" s="18"/>
      <c r="N33" s="18"/>
    </row>
    <row r="34" spans="1:14" s="17" customFormat="1" ht="15.5" x14ac:dyDescent="0.35">
      <c r="A34" s="26">
        <f>'Detailed Budget'!$A$34</f>
        <v>24</v>
      </c>
      <c r="B34" s="5" t="str">
        <f>'Detailed Budget'!$B$34</f>
        <v>Set Location Fees</v>
      </c>
      <c r="C34" s="23">
        <f>'Detailed Budget'!$F$34</f>
        <v>0</v>
      </c>
      <c r="D34" s="23"/>
      <c r="E34" s="23"/>
      <c r="F34" s="23">
        <f t="shared" si="2"/>
        <v>0</v>
      </c>
      <c r="G34" s="23">
        <f t="shared" si="3"/>
        <v>0</v>
      </c>
      <c r="H34" s="5"/>
      <c r="I34" s="5"/>
      <c r="J34" s="23"/>
      <c r="K34" s="5"/>
      <c r="L34" s="5"/>
      <c r="M34" s="18"/>
      <c r="N34" s="18"/>
    </row>
    <row r="35" spans="1:14" s="17" customFormat="1" ht="15.5" x14ac:dyDescent="0.35">
      <c r="A35" s="26">
        <f>'Detailed Budget'!$A$35</f>
        <v>25</v>
      </c>
      <c r="B35" s="5" t="str">
        <f>'Detailed Budget'!$B$35</f>
        <v>Talent</v>
      </c>
      <c r="C35" s="23">
        <f>'Detailed Budget'!$F$35</f>
        <v>0</v>
      </c>
      <c r="D35" s="23"/>
      <c r="E35" s="23"/>
      <c r="F35" s="23">
        <f t="shared" ref="F35" si="6">D35+E35</f>
        <v>0</v>
      </c>
      <c r="G35" s="23">
        <f t="shared" ref="G35" si="7">C35-F35</f>
        <v>0</v>
      </c>
      <c r="H35" s="5"/>
      <c r="I35" s="5"/>
      <c r="J35" s="23"/>
      <c r="K35" s="5"/>
      <c r="L35" s="5"/>
      <c r="M35" s="18"/>
      <c r="N35" s="18"/>
    </row>
    <row r="36" spans="1:14" s="17" customFormat="1" ht="15.5" x14ac:dyDescent="0.35">
      <c r="A36" s="26">
        <f>'Detailed Budget'!$A$36</f>
        <v>26</v>
      </c>
      <c r="B36" s="5" t="str">
        <f>'Detailed Budget'!$B$36</f>
        <v>Purchases (max 20% of total costs)</v>
      </c>
      <c r="C36" s="23">
        <f>'Detailed Budget'!$F$36</f>
        <v>0</v>
      </c>
      <c r="D36" s="23"/>
      <c r="E36" s="23"/>
      <c r="F36" s="23">
        <f t="shared" si="2"/>
        <v>0</v>
      </c>
      <c r="G36" s="23">
        <f t="shared" si="3"/>
        <v>0</v>
      </c>
      <c r="H36" s="5"/>
      <c r="I36" s="5"/>
      <c r="J36" s="23"/>
      <c r="K36" s="5"/>
      <c r="L36" s="5"/>
      <c r="M36" s="18"/>
      <c r="N36" s="18"/>
    </row>
    <row r="37" spans="1:14" s="17" customFormat="1" ht="15.5" x14ac:dyDescent="0.35">
      <c r="A37" s="26">
        <f>'Detailed Budget'!$A$37</f>
        <v>27</v>
      </c>
      <c r="B37" s="5" t="str">
        <f>'Detailed Budget'!$B$37</f>
        <v>Others</v>
      </c>
      <c r="C37" s="23">
        <f>'Detailed Budget'!$F$37</f>
        <v>0</v>
      </c>
      <c r="D37" s="23"/>
      <c r="E37" s="23"/>
      <c r="F37" s="23">
        <f t="shared" si="2"/>
        <v>0</v>
      </c>
      <c r="G37" s="23">
        <f t="shared" si="3"/>
        <v>0</v>
      </c>
      <c r="H37" s="5"/>
      <c r="I37" s="5"/>
      <c r="J37" s="23"/>
      <c r="K37" s="5"/>
      <c r="L37" s="5"/>
      <c r="M37" s="18"/>
      <c r="N37" s="18"/>
    </row>
    <row r="38" spans="1:14" s="34" customFormat="1" ht="16" thickBot="1" x14ac:dyDescent="0.4">
      <c r="A38" s="22"/>
      <c r="B38" s="22"/>
      <c r="C38" s="37">
        <f>SUM(C20:C37)</f>
        <v>0</v>
      </c>
      <c r="D38" s="37">
        <f>SUM(D20:D37)</f>
        <v>0</v>
      </c>
      <c r="E38" s="37">
        <f>SUM(E20:E37)</f>
        <v>0</v>
      </c>
      <c r="F38" s="37">
        <f>SUM(F20:F37)</f>
        <v>0</v>
      </c>
      <c r="G38" s="37">
        <f>SUM(G20:G37)</f>
        <v>0</v>
      </c>
      <c r="H38" s="81" t="s">
        <v>36</v>
      </c>
      <c r="I38" s="37">
        <f>SUM(I20:I37)</f>
        <v>0</v>
      </c>
      <c r="J38" s="37">
        <f>SUM(J20:J37)</f>
        <v>0</v>
      </c>
      <c r="K38" s="19"/>
      <c r="L38" s="19"/>
      <c r="M38" s="33"/>
      <c r="N38" s="33"/>
    </row>
    <row r="39" spans="1:14" s="18" customFormat="1" thickBot="1" x14ac:dyDescent="0.4">
      <c r="A39" s="44" t="s">
        <v>52</v>
      </c>
      <c r="B39" s="45"/>
      <c r="C39" s="45"/>
      <c r="D39" s="45"/>
      <c r="E39" s="45"/>
      <c r="F39" s="45"/>
      <c r="G39" s="45"/>
      <c r="H39" s="45"/>
      <c r="I39" s="45"/>
      <c r="J39" s="45"/>
      <c r="K39" s="5"/>
      <c r="L39" s="5"/>
    </row>
    <row r="40" spans="1:14" s="18" customFormat="1" ht="14.5" x14ac:dyDescent="0.35">
      <c r="A40" s="24"/>
      <c r="B40" s="25"/>
      <c r="C40" s="59" t="s">
        <v>68</v>
      </c>
      <c r="D40" s="60" t="s">
        <v>69</v>
      </c>
      <c r="E40" s="60" t="s">
        <v>70</v>
      </c>
      <c r="F40" s="60" t="s">
        <v>71</v>
      </c>
      <c r="G40" s="60" t="s">
        <v>72</v>
      </c>
      <c r="H40" s="62" t="s">
        <v>73</v>
      </c>
      <c r="I40" s="60" t="s">
        <v>21</v>
      </c>
      <c r="J40" s="60" t="s">
        <v>22</v>
      </c>
      <c r="K40" s="25"/>
    </row>
    <row r="41" spans="1:14" s="17" customFormat="1" ht="15.5" x14ac:dyDescent="0.35">
      <c r="A41" s="26">
        <f>'Detailed Budget'!$A$41</f>
        <v>30</v>
      </c>
      <c r="B41" s="5" t="str">
        <f>'Detailed Budget'!$B$41</f>
        <v>Editor Labour</v>
      </c>
      <c r="C41" s="23">
        <f>'Detailed Budget'!$F$41</f>
        <v>0</v>
      </c>
      <c r="D41" s="23"/>
      <c r="E41" s="23"/>
      <c r="F41" s="23">
        <f>D41+E41</f>
        <v>0</v>
      </c>
      <c r="G41" s="23">
        <f>C41-F41</f>
        <v>0</v>
      </c>
      <c r="H41" s="5"/>
      <c r="I41" s="5"/>
      <c r="J41" s="23"/>
      <c r="K41" s="5"/>
      <c r="L41" s="5"/>
      <c r="M41" s="18"/>
      <c r="N41" s="18"/>
    </row>
    <row r="42" spans="1:14" s="17" customFormat="1" ht="15.5" x14ac:dyDescent="0.35">
      <c r="A42" s="26">
        <f>'Detailed Budget'!$A$42</f>
        <v>31</v>
      </c>
      <c r="B42" s="5" t="str">
        <f>'Detailed Budget'!$B$42</f>
        <v>Editing Suites</v>
      </c>
      <c r="C42" s="23">
        <f>'Detailed Budget'!$F$42</f>
        <v>0</v>
      </c>
      <c r="D42" s="23"/>
      <c r="E42" s="23"/>
      <c r="F42" s="23">
        <f t="shared" ref="F42:F47" si="8">D42+E42</f>
        <v>0</v>
      </c>
      <c r="G42" s="23">
        <f t="shared" ref="G42:G47" si="9">C42-F42</f>
        <v>0</v>
      </c>
      <c r="H42" s="5"/>
      <c r="I42" s="5"/>
      <c r="J42" s="23"/>
      <c r="K42" s="5"/>
      <c r="L42" s="5"/>
      <c r="M42" s="18"/>
      <c r="N42" s="18"/>
    </row>
    <row r="43" spans="1:14" s="17" customFormat="1" ht="15.5" x14ac:dyDescent="0.35">
      <c r="A43" s="26">
        <f>'Detailed Budget'!$A$43</f>
        <v>32</v>
      </c>
      <c r="B43" s="5" t="str">
        <f>'Detailed Budget'!$B$43</f>
        <v>Music Composer</v>
      </c>
      <c r="C43" s="23">
        <f>'Detailed Budget'!$F$43</f>
        <v>0</v>
      </c>
      <c r="D43" s="23"/>
      <c r="E43" s="23"/>
      <c r="F43" s="23">
        <f t="shared" si="8"/>
        <v>0</v>
      </c>
      <c r="G43" s="23">
        <f t="shared" si="9"/>
        <v>0</v>
      </c>
      <c r="H43" s="5"/>
      <c r="I43" s="5"/>
      <c r="J43" s="23"/>
      <c r="K43" s="5"/>
      <c r="L43" s="5"/>
      <c r="M43" s="18"/>
      <c r="N43" s="18"/>
    </row>
    <row r="44" spans="1:14" s="17" customFormat="1" ht="15.5" x14ac:dyDescent="0.35">
      <c r="A44" s="26">
        <f>'Detailed Budget'!$A$44</f>
        <v>33</v>
      </c>
      <c r="B44" s="5" t="str">
        <f>'Detailed Budget'!$B$44</f>
        <v>Music Rights</v>
      </c>
      <c r="C44" s="23">
        <f>'Detailed Budget'!$F$44</f>
        <v>0</v>
      </c>
      <c r="D44" s="23"/>
      <c r="E44" s="23"/>
      <c r="F44" s="23">
        <f t="shared" si="8"/>
        <v>0</v>
      </c>
      <c r="G44" s="23">
        <f t="shared" si="9"/>
        <v>0</v>
      </c>
      <c r="H44" s="5"/>
      <c r="I44" s="5"/>
      <c r="J44" s="23"/>
      <c r="K44" s="5"/>
      <c r="L44" s="5"/>
      <c r="M44" s="18"/>
      <c r="N44" s="18"/>
    </row>
    <row r="45" spans="1:14" s="17" customFormat="1" ht="15.5" x14ac:dyDescent="0.35">
      <c r="A45" s="26">
        <f>'Detailed Budget'!$A$45</f>
        <v>34</v>
      </c>
      <c r="B45" s="5" t="str">
        <f>'Detailed Budget'!$B$45</f>
        <v>Stock Pictures</v>
      </c>
      <c r="C45" s="23">
        <f>'Detailed Budget'!$F$45</f>
        <v>0</v>
      </c>
      <c r="D45" s="23"/>
      <c r="E45" s="23"/>
      <c r="F45" s="23">
        <f t="shared" si="8"/>
        <v>0</v>
      </c>
      <c r="G45" s="23">
        <f t="shared" si="9"/>
        <v>0</v>
      </c>
      <c r="H45" s="5"/>
      <c r="I45" s="5"/>
      <c r="J45" s="23"/>
      <c r="K45" s="5"/>
      <c r="L45" s="5"/>
      <c r="M45" s="18"/>
      <c r="N45" s="18"/>
    </row>
    <row r="46" spans="1:14" s="17" customFormat="1" ht="15.5" x14ac:dyDescent="0.35">
      <c r="A46" s="26">
        <f>'Detailed Budget'!$A$46</f>
        <v>35</v>
      </c>
      <c r="B46" s="5" t="str">
        <f>'Detailed Budget'!$B$46</f>
        <v>Credits/grahpics</v>
      </c>
      <c r="C46" s="23">
        <f>'Detailed Budget'!$F$46</f>
        <v>0</v>
      </c>
      <c r="D46" s="23"/>
      <c r="E46" s="23"/>
      <c r="F46" s="23">
        <f t="shared" ref="F46" si="10">D46+E46</f>
        <v>0</v>
      </c>
      <c r="G46" s="23">
        <f t="shared" ref="G46" si="11">C46-F46</f>
        <v>0</v>
      </c>
      <c r="H46" s="5"/>
      <c r="I46" s="5"/>
      <c r="J46" s="23"/>
      <c r="K46" s="5"/>
      <c r="L46" s="5"/>
      <c r="M46" s="18"/>
      <c r="N46" s="18"/>
    </row>
    <row r="47" spans="1:14" s="17" customFormat="1" ht="15.5" x14ac:dyDescent="0.35">
      <c r="A47" s="26">
        <f>'Detailed Budget'!$A$47</f>
        <v>36</v>
      </c>
      <c r="B47" s="5" t="str">
        <f>'Detailed Budget'!$B$47</f>
        <v>Others</v>
      </c>
      <c r="C47" s="23">
        <f>'Detailed Budget'!$F$47</f>
        <v>0</v>
      </c>
      <c r="D47" s="23"/>
      <c r="E47" s="23"/>
      <c r="F47" s="23">
        <f t="shared" si="8"/>
        <v>0</v>
      </c>
      <c r="G47" s="23">
        <f t="shared" si="9"/>
        <v>0</v>
      </c>
      <c r="H47" s="5"/>
      <c r="I47" s="5"/>
      <c r="J47" s="23"/>
      <c r="K47" s="5"/>
      <c r="L47" s="5"/>
      <c r="M47" s="18"/>
      <c r="N47" s="18"/>
    </row>
    <row r="48" spans="1:14" s="17" customFormat="1" ht="16" thickBot="1" x14ac:dyDescent="0.4">
      <c r="A48" s="22"/>
      <c r="B48" s="5"/>
      <c r="C48" s="37">
        <f>SUM(C41:C47)</f>
        <v>0</v>
      </c>
      <c r="D48" s="37">
        <f>SUM(D41:D47)</f>
        <v>0</v>
      </c>
      <c r="E48" s="37">
        <f>SUM(E41:E47)</f>
        <v>0</v>
      </c>
      <c r="F48" s="37">
        <f>SUM(F41:F47)</f>
        <v>0</v>
      </c>
      <c r="G48" s="37">
        <f>SUM(G41:G47)</f>
        <v>0</v>
      </c>
      <c r="H48" s="81" t="s">
        <v>36</v>
      </c>
      <c r="I48" s="37">
        <f>SUM(I41:I47)</f>
        <v>0</v>
      </c>
      <c r="J48" s="37">
        <f>SUM(J41:J47)</f>
        <v>0</v>
      </c>
      <c r="K48" s="5"/>
      <c r="L48" s="5"/>
      <c r="M48" s="18"/>
      <c r="N48" s="18"/>
    </row>
    <row r="49" spans="1:14" s="18" customFormat="1" thickBot="1" x14ac:dyDescent="0.4">
      <c r="A49" s="44" t="s">
        <v>58</v>
      </c>
      <c r="B49" s="45"/>
      <c r="C49" s="45"/>
      <c r="D49" s="45"/>
      <c r="E49" s="45"/>
      <c r="F49" s="45"/>
      <c r="G49" s="45"/>
      <c r="H49" s="45"/>
      <c r="I49" s="45"/>
      <c r="J49" s="45"/>
      <c r="K49" s="5"/>
      <c r="L49" s="5"/>
    </row>
    <row r="50" spans="1:14" s="17" customFormat="1" ht="15.5" x14ac:dyDescent="0.35">
      <c r="A50" s="22"/>
      <c r="B50" s="5"/>
      <c r="C50" s="59" t="s">
        <v>68</v>
      </c>
      <c r="D50" s="60" t="s">
        <v>69</v>
      </c>
      <c r="E50" s="60" t="s">
        <v>70</v>
      </c>
      <c r="F50" s="60" t="s">
        <v>71</v>
      </c>
      <c r="G50" s="60" t="s">
        <v>72</v>
      </c>
      <c r="H50" s="62" t="s">
        <v>73</v>
      </c>
      <c r="I50" s="60" t="s">
        <v>21</v>
      </c>
      <c r="J50" s="60" t="s">
        <v>22</v>
      </c>
      <c r="K50" s="5"/>
      <c r="L50" s="5"/>
      <c r="M50" s="18"/>
      <c r="N50" s="18"/>
    </row>
    <row r="51" spans="1:14" s="17" customFormat="1" ht="15.5" x14ac:dyDescent="0.35">
      <c r="A51" s="26">
        <f>'Detailed Budget'!$A$51</f>
        <v>40</v>
      </c>
      <c r="B51" s="5" t="str">
        <f>'Detailed Budget'!$B$51</f>
        <v>Software Subscription Costs (12 months max.)</v>
      </c>
      <c r="C51" s="23">
        <f>'Detailed Budget'!$F$51</f>
        <v>0</v>
      </c>
      <c r="D51" s="23"/>
      <c r="E51" s="23"/>
      <c r="F51" s="23">
        <f>D51+E51</f>
        <v>0</v>
      </c>
      <c r="G51" s="23">
        <f t="shared" ref="G51:G60" si="12">C51-F51</f>
        <v>0</v>
      </c>
      <c r="H51" s="5"/>
      <c r="I51" s="5"/>
      <c r="J51" s="23"/>
      <c r="K51" s="5"/>
      <c r="L51" s="5"/>
      <c r="M51" s="18"/>
      <c r="N51" s="18"/>
    </row>
    <row r="52" spans="1:14" s="17" customFormat="1" ht="15.5" x14ac:dyDescent="0.35">
      <c r="A52" s="26">
        <f>'Detailed Budget'!$A$52</f>
        <v>41</v>
      </c>
      <c r="B52" s="5" t="str">
        <f>'Detailed Budget'!$B$52</f>
        <v>Sustainability Expenses</v>
      </c>
      <c r="C52" s="23">
        <f>'Detailed Budget'!$F$52</f>
        <v>0</v>
      </c>
      <c r="D52" s="23"/>
      <c r="E52" s="23"/>
      <c r="F52" s="23">
        <f t="shared" ref="F52:F60" si="13">D52+E52</f>
        <v>0</v>
      </c>
      <c r="G52" s="23">
        <f t="shared" si="12"/>
        <v>0</v>
      </c>
      <c r="H52" s="5"/>
      <c r="I52" s="5"/>
      <c r="J52" s="23"/>
      <c r="K52" s="5"/>
      <c r="L52" s="5"/>
      <c r="M52" s="18"/>
      <c r="N52" s="18"/>
    </row>
    <row r="53" spans="1:14" s="17" customFormat="1" ht="15.5" x14ac:dyDescent="0.35">
      <c r="A53" s="26">
        <f>'Detailed Budget'!$A$53</f>
        <v>42</v>
      </c>
      <c r="B53" s="5" t="str">
        <f>'Detailed Budget'!$B$53</f>
        <v>Promotion</v>
      </c>
      <c r="C53" s="23">
        <f>'Detailed Budget'!$F$53</f>
        <v>0</v>
      </c>
      <c r="D53" s="23"/>
      <c r="E53" s="23"/>
      <c r="F53" s="23">
        <f t="shared" si="13"/>
        <v>0</v>
      </c>
      <c r="G53" s="23">
        <f t="shared" si="12"/>
        <v>0</v>
      </c>
      <c r="H53" s="5"/>
      <c r="I53" s="5"/>
      <c r="J53" s="23"/>
      <c r="K53" s="5"/>
      <c r="L53" s="5"/>
      <c r="M53" s="18"/>
      <c r="N53" s="18"/>
    </row>
    <row r="54" spans="1:14" s="17" customFormat="1" ht="15.5" x14ac:dyDescent="0.35">
      <c r="A54" s="26">
        <f>'Detailed Budget'!$A$54</f>
        <v>43</v>
      </c>
      <c r="B54" s="5" t="str">
        <f>'Detailed Budget'!$B$54</f>
        <v>Social Media Manager</v>
      </c>
      <c r="C54" s="23">
        <f>'Detailed Budget'!$F$54</f>
        <v>0</v>
      </c>
      <c r="D54" s="23"/>
      <c r="E54" s="23"/>
      <c r="F54" s="23">
        <f t="shared" si="13"/>
        <v>0</v>
      </c>
      <c r="G54" s="23">
        <f t="shared" si="12"/>
        <v>0</v>
      </c>
      <c r="H54" s="5"/>
      <c r="I54" s="5"/>
      <c r="J54" s="23"/>
      <c r="K54" s="5"/>
      <c r="L54" s="5"/>
      <c r="M54" s="18"/>
      <c r="N54" s="18"/>
    </row>
    <row r="55" spans="1:14" s="17" customFormat="1" ht="15.5" x14ac:dyDescent="0.35">
      <c r="A55" s="26">
        <f>'Detailed Budget'!$A$55</f>
        <v>44</v>
      </c>
      <c r="B55" s="5" t="str">
        <f>'Detailed Budget'!$B$55</f>
        <v>Marketing Consultant</v>
      </c>
      <c r="C55" s="23">
        <f>'Detailed Budget'!$F$55</f>
        <v>0</v>
      </c>
      <c r="D55" s="23"/>
      <c r="E55" s="23"/>
      <c r="F55" s="23">
        <f t="shared" si="13"/>
        <v>0</v>
      </c>
      <c r="G55" s="23">
        <f t="shared" si="12"/>
        <v>0</v>
      </c>
      <c r="H55" s="5"/>
      <c r="I55" s="5"/>
      <c r="J55" s="23"/>
      <c r="K55" s="5"/>
      <c r="L55" s="5"/>
      <c r="M55" s="18"/>
      <c r="N55" s="18"/>
    </row>
    <row r="56" spans="1:14" s="17" customFormat="1" ht="15.5" x14ac:dyDescent="0.35">
      <c r="A56" s="26">
        <f>'Detailed Budget'!$A$56</f>
        <v>45</v>
      </c>
      <c r="B56" s="5" t="str">
        <f>'Detailed Budget'!$B$56</f>
        <v>Legal Fees</v>
      </c>
      <c r="C56" s="23">
        <f>'Detailed Budget'!$F$56</f>
        <v>0</v>
      </c>
      <c r="D56" s="23"/>
      <c r="E56" s="23"/>
      <c r="F56" s="23">
        <f t="shared" si="13"/>
        <v>0</v>
      </c>
      <c r="G56" s="23">
        <f t="shared" si="12"/>
        <v>0</v>
      </c>
      <c r="H56" s="5"/>
      <c r="I56" s="5"/>
      <c r="J56" s="23"/>
      <c r="K56" s="5"/>
      <c r="L56" s="5"/>
      <c r="M56" s="18"/>
      <c r="N56" s="18"/>
    </row>
    <row r="57" spans="1:14" s="17" customFormat="1" ht="15.5" x14ac:dyDescent="0.35">
      <c r="A57" s="26">
        <f>'Detailed Budget'!$A$57</f>
        <v>46</v>
      </c>
      <c r="B57" s="5" t="str">
        <f>'Detailed Budget'!$B$57</f>
        <v>Accounting Fees</v>
      </c>
      <c r="C57" s="23">
        <f>'Detailed Budget'!$F$57</f>
        <v>0</v>
      </c>
      <c r="D57" s="23"/>
      <c r="E57" s="23"/>
      <c r="F57" s="23">
        <f t="shared" si="13"/>
        <v>0</v>
      </c>
      <c r="G57" s="23">
        <f t="shared" si="12"/>
        <v>0</v>
      </c>
      <c r="H57" s="5"/>
      <c r="I57" s="5"/>
      <c r="J57" s="23"/>
      <c r="K57" s="5"/>
      <c r="L57" s="5"/>
      <c r="M57" s="18"/>
      <c r="N57" s="18"/>
    </row>
    <row r="58" spans="1:14" s="17" customFormat="1" ht="15.5" x14ac:dyDescent="0.35">
      <c r="A58" s="26">
        <f>'Detailed Budget'!$A$58</f>
        <v>47</v>
      </c>
      <c r="B58" s="5" t="str">
        <f>'Detailed Budget'!$B$58</f>
        <v>Production Insurance (12 months max. )</v>
      </c>
      <c r="C58" s="23">
        <f>'Detailed Budget'!$F$58</f>
        <v>0</v>
      </c>
      <c r="D58" s="23"/>
      <c r="E58" s="23"/>
      <c r="F58" s="23">
        <f t="shared" si="13"/>
        <v>0</v>
      </c>
      <c r="G58" s="23">
        <f t="shared" si="12"/>
        <v>0</v>
      </c>
      <c r="H58" s="5"/>
      <c r="I58" s="5"/>
      <c r="J58" s="23"/>
      <c r="K58" s="5"/>
      <c r="L58" s="5"/>
      <c r="M58" s="18"/>
      <c r="N58" s="18"/>
    </row>
    <row r="59" spans="1:14" s="17" customFormat="1" ht="15.5" x14ac:dyDescent="0.35">
      <c r="A59" s="42">
        <f>'Detailed Budget'!$A$59</f>
        <v>48</v>
      </c>
      <c r="B59" s="5" t="str">
        <f>'Detailed Budget'!$B$59</f>
        <v>Corporate Overhead (10% of the B+C sections)</v>
      </c>
      <c r="C59" s="23">
        <f>'Detailed Budget'!$F$59</f>
        <v>0</v>
      </c>
      <c r="D59" s="23"/>
      <c r="E59" s="23"/>
      <c r="F59" s="82">
        <f>C59</f>
        <v>0</v>
      </c>
      <c r="G59" s="23">
        <f t="shared" si="12"/>
        <v>0</v>
      </c>
      <c r="H59" s="30" t="s">
        <v>83</v>
      </c>
      <c r="I59" s="30"/>
      <c r="J59" s="23"/>
      <c r="K59" s="5"/>
      <c r="L59" s="5"/>
      <c r="M59" s="18"/>
      <c r="N59" s="18"/>
    </row>
    <row r="60" spans="1:14" s="17" customFormat="1" ht="15.5" x14ac:dyDescent="0.35">
      <c r="A60" s="26">
        <f>'Detailed Budget'!$A$60</f>
        <v>49</v>
      </c>
      <c r="B60" s="5" t="str">
        <f>'Detailed Budget'!$B$60</f>
        <v>Others</v>
      </c>
      <c r="C60" s="23">
        <f>'Detailed Budget'!$F$60</f>
        <v>0</v>
      </c>
      <c r="D60" s="5"/>
      <c r="E60" s="5"/>
      <c r="F60" s="23">
        <f t="shared" si="13"/>
        <v>0</v>
      </c>
      <c r="G60" s="23">
        <f t="shared" si="12"/>
        <v>0</v>
      </c>
      <c r="H60" s="5"/>
      <c r="I60" s="5"/>
      <c r="J60" s="5"/>
      <c r="K60" s="5"/>
      <c r="L60" s="5"/>
      <c r="M60" s="18"/>
      <c r="N60" s="18"/>
    </row>
    <row r="61" spans="1:14" s="17" customFormat="1" ht="16" thickBot="1" x14ac:dyDescent="0.4">
      <c r="A61" s="52"/>
      <c r="B61" s="53"/>
      <c r="C61" s="57">
        <f>SUM(C51:C60)</f>
        <v>0</v>
      </c>
      <c r="D61" s="57">
        <f>SUM(D51:D60)</f>
        <v>0</v>
      </c>
      <c r="E61" s="57">
        <f>SUM(E51:E60)</f>
        <v>0</v>
      </c>
      <c r="F61" s="57">
        <f>SUM(F51:F60)</f>
        <v>0</v>
      </c>
      <c r="G61" s="57">
        <f>SUM(G51:G60)</f>
        <v>0</v>
      </c>
      <c r="H61" s="80" t="s">
        <v>36</v>
      </c>
      <c r="I61" s="57">
        <f>SUM(I51:I60)</f>
        <v>0</v>
      </c>
      <c r="J61" s="57">
        <f>SUM(J51:J60)</f>
        <v>0</v>
      </c>
      <c r="K61" s="5"/>
      <c r="L61" s="5"/>
      <c r="M61" s="18"/>
      <c r="N61" s="18"/>
    </row>
    <row r="62" spans="1:14" ht="15" customHeight="1" x14ac:dyDescent="0.35">
      <c r="C62" s="2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2" customHeight="1" x14ac:dyDescent="0.35">
      <c r="C63" s="29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5" customHeight="1" thickBot="1" x14ac:dyDescent="0.4">
      <c r="C64" s="49">
        <f>C17+C38+C48+C61</f>
        <v>0</v>
      </c>
      <c r="D64" s="49">
        <f>D17+D38+D48+D61</f>
        <v>0</v>
      </c>
      <c r="E64" s="49">
        <f>E17+E38+E48+E61</f>
        <v>0</v>
      </c>
      <c r="F64" s="49">
        <f>F17+F38+F48+F61</f>
        <v>0</v>
      </c>
      <c r="G64" s="49">
        <f>G17+G38+G48+G61</f>
        <v>0</v>
      </c>
      <c r="H64" s="46" t="s">
        <v>36</v>
      </c>
      <c r="I64" s="49">
        <f>SUM(I17,I38,I48,I61)</f>
        <v>0</v>
      </c>
      <c r="J64" s="49">
        <f>SUM(J17,J38,J48,J61)</f>
        <v>0</v>
      </c>
    </row>
    <row r="65" spans="2:3" ht="15" hidden="1" customHeight="1" x14ac:dyDescent="0.35">
      <c r="C65" s="63" t="b">
        <f>'Detailed Budget'!F64=C17+C38+C48+C61</f>
        <v>1</v>
      </c>
    </row>
    <row r="66" spans="2:3" ht="15" customHeight="1" thickBot="1" x14ac:dyDescent="0.4"/>
    <row r="67" spans="2:3" ht="15" customHeight="1" x14ac:dyDescent="0.35">
      <c r="B67" s="75"/>
    </row>
    <row r="68" spans="2:3" ht="15" customHeight="1" x14ac:dyDescent="0.35">
      <c r="B68" s="76"/>
    </row>
    <row r="69" spans="2:3" ht="15" customHeight="1" x14ac:dyDescent="0.35">
      <c r="B69" s="77"/>
    </row>
    <row r="70" spans="2:3" ht="15" customHeight="1" x14ac:dyDescent="0.35">
      <c r="B70" s="76" t="s">
        <v>80</v>
      </c>
    </row>
    <row r="71" spans="2:3" ht="15" customHeight="1" x14ac:dyDescent="0.35">
      <c r="B71" s="78"/>
    </row>
    <row r="72" spans="2:3" ht="15" customHeight="1" thickBot="1" x14ac:dyDescent="0.4">
      <c r="B72" s="79" t="s">
        <v>81</v>
      </c>
    </row>
  </sheetData>
  <mergeCells count="2">
    <mergeCell ref="H5:I5"/>
    <mergeCell ref="H6:I6"/>
  </mergeCells>
  <printOptions horizontalCentered="1"/>
  <pageMargins left="0.25" right="0.25" top="0.75" bottom="0.75" header="0.3" footer="0.3"/>
  <pageSetup scale="60" firstPageNumber="3" fitToHeight="6" orientation="landscape" r:id="rId1"/>
  <ignoredErrors>
    <ignoredError sqref="F13 F59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CMFREL-1750552771-5741</_dlc_DocId>
    <_dlc_DocIdUrl xmlns="dc2e72fa-f2bf-4b7e-897e-98e66666beee">
      <Url>https://telefilm.sharepoint.com/sites/TheRebrandGroup/_layouts/15/DocIdRedir.aspx?ID=CMFREL-1750552771-5741</Url>
      <Description>CMFREL-1750552771-5741</Description>
    </_dlc_DocIdUrl>
    <TaxCatchAll xmlns="dc2e72fa-f2bf-4b7e-897e-98e66666beee" xsi:nil="true"/>
    <lcf76f155ced4ddcb4097134ff3c332f xmlns="995c7fa0-c7ce-4135-b1bb-e7af7b680b45">
      <Terms xmlns="http://schemas.microsoft.com/office/infopath/2007/PartnerControls"/>
    </lcf76f155ced4ddcb4097134ff3c332f>
    <SharedWithUsers xmlns="dc2e72fa-f2bf-4b7e-897e-98e66666beee">
      <UserInfo>
        <DisplayName>Zhang, Evilyn (TOR)</DisplayName>
        <AccountId>234</AccountId>
        <AccountType/>
      </UserInfo>
      <UserInfo>
        <DisplayName>Samson, Jill (TOR)</DisplayName>
        <AccountId>35</AccountId>
        <AccountType/>
      </UserInfo>
      <UserInfo>
        <DisplayName>Cosentino, Stéphane (MTL)</DisplayName>
        <AccountId>38</AccountId>
        <AccountType/>
      </UserInfo>
      <UserInfo>
        <DisplayName>Kuze, Sandra (TOR)</DisplayName>
        <AccountId>630</AccountId>
        <AccountType/>
      </UserInfo>
      <UserInfo>
        <DisplayName>MacInnes, Judith (VAN)</DisplayName>
        <AccountId>159</AccountId>
        <AccountType/>
      </UserInfo>
      <UserInfo>
        <DisplayName>Voogt, Patricia (HAL)</DisplayName>
        <AccountId>65</AccountId>
        <AccountType/>
      </UserInfo>
    </SharedWithUsers>
    <Keywordtopic xmlns="995c7fa0-c7ce-4135-b1bb-e7af7b680b45" xsi:nil="true"/>
    <tag xmlns="995c7fa0-c7ce-4135-b1bb-e7af7b680b45" xsi:nil="true"/>
    <MediaLengthInSeconds xmlns="995c7fa0-c7ce-4135-b1bb-e7af7b680b45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C42348-D498-4559-A9C1-2E02A34DE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57C8D-570A-40BC-BCEA-7D5599624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790D7-C1B1-4918-880E-A2303510DB62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995c7fa0-c7ce-4135-b1bb-e7af7b680b45"/>
    <ds:schemaRef ds:uri="http://purl.org/dc/elements/1.1/"/>
    <ds:schemaRef ds:uri="http://schemas.microsoft.com/office/infopath/2007/PartnerControls"/>
    <ds:schemaRef ds:uri="dc2e72fa-f2bf-4b7e-897e-98e66666beee"/>
  </ds:schemaRefs>
</ds:datastoreItem>
</file>

<file path=customXml/itemProps4.xml><?xml version="1.0" encoding="utf-8"?>
<ds:datastoreItem xmlns:ds="http://schemas.openxmlformats.org/officeDocument/2006/customXml" ds:itemID="{259AFB23-DD5A-4C07-A056-AC188E78D2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Detailed Budget</vt:lpstr>
      <vt:lpstr>Final Cost Report</vt:lpstr>
      <vt:lpstr>'Detailed Budget'!Print_Area</vt:lpstr>
      <vt:lpstr>'Final Cost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Thérien, Marie-France (MTL)</dc:creator>
  <cp:keywords/>
  <dc:description/>
  <cp:lastModifiedBy>Voogt, Patricia (HAL)</cp:lastModifiedBy>
  <cp:revision/>
  <dcterms:created xsi:type="dcterms:W3CDTF">2004-11-22T17:14:34Z</dcterms:created>
  <dcterms:modified xsi:type="dcterms:W3CDTF">2025-09-12T12:59:09Z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0fa2b370-ed57-49a0-bd04-5853ae435787</vt:lpwstr>
  </property>
  <property fmtid="{D5CDD505-2E9C-101B-9397-08002B2CF9AE}" pid="4" name="TfBusinessProcess">
    <vt:lpwstr>12;#APFMC|5e323734-3c20-4f43-979b-7ae025a18a69</vt:lpwstr>
  </property>
  <property fmtid="{D5CDD505-2E9C-101B-9397-08002B2CF9AE}" pid="5" name="MediaServiceImageTags">
    <vt:lpwstr/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  <property fmtid="{D5CDD505-2E9C-101B-9397-08002B2CF9AE}" pid="9" name="Order">
    <vt:r8>2843900</vt:r8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j5f5c22b761e4082b8e8a133044a7d58">
    <vt:lpwstr>Analysis and Contracting|f8978233-d840-4582-836a-26dd0dc426dc</vt:lpwstr>
  </property>
  <property fmtid="{D5CDD505-2E9C-101B-9397-08002B2CF9AE}" pid="14" name="c1c276be9cfa481895358bbd606e8e03">
    <vt:lpwstr>APFMC|5e323734-3c20-4f43-979b-7ae025a18a69</vt:lpwstr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