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filterPrivacy="1"/>
  <xr:revisionPtr revIDLastSave="14" documentId="8_{CBF6B971-40EC-43AD-B68D-94C080EA2805}" xr6:coauthVersionLast="47" xr6:coauthVersionMax="47" xr10:uidLastSave="{E57D4021-19F4-4F5E-AC31-91763BE0609E}"/>
  <bookViews>
    <workbookView xWindow="-110" yWindow="-110" windowWidth="19420" windowHeight="10420" tabRatio="448" xr2:uid="{00000000-000D-0000-FFFF-FFFF00000000}"/>
  </bookViews>
  <sheets>
    <sheet name="Predevelopment Budget" sheetId="1" r:id="rId1"/>
    <sheet name="Demo Budget" sheetId="2" r:id="rId2"/>
  </sheets>
  <definedNames>
    <definedName name="lk">'Predevelopment Budget'!$B$8:$F$61</definedName>
    <definedName name="oscar" localSheetId="0">'Predevelopment Budget'!$A$1:$K$55</definedName>
    <definedName name="_xlnm.Print_Area" localSheetId="0">'Predevelopment Budget'!$A$1:$K$53</definedName>
    <definedName name="_xlnm.Print_Area">'Predevelopment Budget'!$B$8:$F$61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50" i="1"/>
  <c r="D52" i="1" s="1"/>
  <c r="D48" i="1"/>
  <c r="C49" i="1"/>
  <c r="C51" i="1"/>
  <c r="E51" i="1"/>
  <c r="C42" i="1"/>
  <c r="C44" i="1" s="1"/>
  <c r="C46" i="1" s="1"/>
  <c r="C36" i="1"/>
  <c r="C32" i="1"/>
  <c r="C13" i="1"/>
  <c r="C66" i="2" l="1"/>
  <c r="C52" i="1" l="1"/>
  <c r="D32" i="1" s="1"/>
  <c r="D26" i="1" l="1"/>
  <c r="D42" i="1"/>
  <c r="D36" i="1"/>
  <c r="D35" i="1"/>
  <c r="D25" i="1"/>
  <c r="D23" i="1"/>
  <c r="D13" i="1"/>
  <c r="D40" i="1"/>
  <c r="D30" i="1"/>
  <c r="D20" i="1"/>
  <c r="D16" i="1"/>
  <c r="D41" i="1"/>
  <c r="D39" i="1"/>
  <c r="D12" i="1"/>
  <c r="D44" i="1"/>
  <c r="D21" i="1"/>
  <c r="D17" i="1"/>
  <c r="D18" i="1"/>
  <c r="D24" i="1"/>
  <c r="D45" i="1"/>
  <c r="D19" i="1"/>
  <c r="D31" i="1"/>
  <c r="D29" i="1"/>
  <c r="D22" i="1"/>
  <c r="D46" i="1"/>
</calcChain>
</file>

<file path=xl/sharedStrings.xml><?xml version="1.0" encoding="utf-8"?>
<sst xmlns="http://schemas.openxmlformats.org/spreadsheetml/2006/main" count="175" uniqueCount="149">
  <si>
    <t>Predevelopment Budget</t>
  </si>
  <si>
    <t>Current title of project</t>
  </si>
  <si>
    <t>[TITLE]</t>
  </si>
  <si>
    <t>[Name &amp; Signature]</t>
  </si>
  <si>
    <t>Predevelopment deliverables</t>
  </si>
  <si>
    <t>[Enter creative deliverable(s)]</t>
  </si>
  <si>
    <t>[Date YYYY/MM/DD)]</t>
  </si>
  <si>
    <t>Only Canadian costs are eligible. This budget should be for current expenses only.</t>
  </si>
  <si>
    <t>BUDGET</t>
  </si>
  <si>
    <t>This request</t>
  </si>
  <si>
    <t>%</t>
  </si>
  <si>
    <t>1.00</t>
  </si>
  <si>
    <t>RIGHTS</t>
  </si>
  <si>
    <t>1.01</t>
  </si>
  <si>
    <t>Story rights/acquisitions</t>
  </si>
  <si>
    <r>
      <t xml:space="preserve">Options or acquisitions of rights with two years minimum plus renewal, as per contract with third party. </t>
    </r>
    <r>
      <rPr>
        <b/>
        <sz val="10"/>
        <rFont val="Arial"/>
        <family val="2"/>
      </rPr>
      <t>Payable to third party(ies) only</t>
    </r>
  </si>
  <si>
    <t>TOTAL RIGHTS</t>
  </si>
  <si>
    <t>2.00</t>
  </si>
  <si>
    <t>SCRIPT</t>
  </si>
  <si>
    <t>2.01</t>
  </si>
  <si>
    <t>Scriptwriter</t>
  </si>
  <si>
    <t>Writer's fee for Outline, Treatment, Bible, or Script</t>
  </si>
  <si>
    <t xml:space="preserve">Scriptwriter </t>
  </si>
  <si>
    <t>2.05</t>
  </si>
  <si>
    <t>2.20</t>
  </si>
  <si>
    <t xml:space="preserve">Story Editor (for Drama only) </t>
  </si>
  <si>
    <t>2.25</t>
  </si>
  <si>
    <t>Researcher</t>
  </si>
  <si>
    <t>Research expenses</t>
  </si>
  <si>
    <t>2.90</t>
  </si>
  <si>
    <t>Fringe benefits</t>
  </si>
  <si>
    <r>
      <t xml:space="preserve">Eligible fringe benefits, as per </t>
    </r>
    <r>
      <rPr>
        <u/>
        <sz val="10"/>
        <rFont val="Arial"/>
        <family val="2"/>
      </rPr>
      <t>contract(s)</t>
    </r>
  </si>
  <si>
    <t>2.95</t>
  </si>
  <si>
    <t>Production of drawings (Animation)</t>
  </si>
  <si>
    <t>Graphic Artist</t>
  </si>
  <si>
    <t>Supporting Visual Materials that will be used in the pitch</t>
  </si>
  <si>
    <t>Short Non-Broadcast Demo</t>
  </si>
  <si>
    <t>TOTAL SCRIPT</t>
  </si>
  <si>
    <t>3.00</t>
  </si>
  <si>
    <t>TRAVEL</t>
  </si>
  <si>
    <t>3.60</t>
  </si>
  <si>
    <t>Travel (transportation)</t>
  </si>
  <si>
    <t xml:space="preserve">Travel costs for research or to meet with national/international production partners </t>
  </si>
  <si>
    <t>3.65</t>
  </si>
  <si>
    <t>Accommodation</t>
  </si>
  <si>
    <t>3.70</t>
  </si>
  <si>
    <t>Per diem(s)</t>
  </si>
  <si>
    <t>TOTAL TRAVEL</t>
  </si>
  <si>
    <r>
      <t xml:space="preserve">Limited to 2% of Eligible Costs </t>
    </r>
    <r>
      <rPr>
        <sz val="10"/>
        <rFont val="Arial"/>
        <family val="2"/>
      </rPr>
      <t>(2% of the Grand Total)</t>
    </r>
  </si>
  <si>
    <t>5.00</t>
  </si>
  <si>
    <t>DIRECTOR</t>
  </si>
  <si>
    <t>5.01</t>
  </si>
  <si>
    <t xml:space="preserve">Director </t>
  </si>
  <si>
    <r>
      <t>Fees must be entered as per Director's contract,</t>
    </r>
    <r>
      <rPr>
        <u/>
        <sz val="10"/>
        <rFont val="Arial"/>
        <family val="2"/>
      </rPr>
      <t xml:space="preserve"> and only for work outside of the Short-Non Broadcast Demo.</t>
    </r>
    <r>
      <rPr>
        <sz val="10"/>
        <rFont val="Arial"/>
        <family val="2"/>
      </rPr>
      <t xml:space="preserve"> Director's work linked to the production of the Demo must be entered in the </t>
    </r>
    <r>
      <rPr>
        <i/>
        <sz val="10"/>
        <rFont val="Arial"/>
        <family val="2"/>
      </rPr>
      <t>Demo Budget</t>
    </r>
    <r>
      <rPr>
        <sz val="10"/>
        <rFont val="Arial"/>
        <family val="2"/>
      </rPr>
      <t xml:space="preserve"> tab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and not in this line 5.01</t>
    </r>
  </si>
  <si>
    <t>TOTAL DIRECTOR</t>
  </si>
  <si>
    <t>71.00</t>
  </si>
  <si>
    <t>GENERAL EXPENSES</t>
  </si>
  <si>
    <t>71.10</t>
  </si>
  <si>
    <t xml:space="preserve">Legal Fees </t>
  </si>
  <si>
    <t>71.25</t>
  </si>
  <si>
    <t>Accounting Fees</t>
  </si>
  <si>
    <t>71.95</t>
  </si>
  <si>
    <t>Printing and collating costs</t>
  </si>
  <si>
    <t>TOTAL GENERAL EXPENSES</t>
  </si>
  <si>
    <t xml:space="preserve">SUBTOTAL </t>
  </si>
  <si>
    <t>Less over-scale portion of writer fees</t>
  </si>
  <si>
    <t>Direct costs =  all eligible predevelopment expenses except for PFCO &amp; over-scale portions of writer fees</t>
  </si>
  <si>
    <t>DIRECT COSTS</t>
  </si>
  <si>
    <t>4.00</t>
  </si>
  <si>
    <t>PRODUCER FEES</t>
  </si>
  <si>
    <t>72.01</t>
  </si>
  <si>
    <t>CORPORATE OVERHEAD</t>
  </si>
  <si>
    <t>total PFCO</t>
  </si>
  <si>
    <t>GRAND TOTAL</t>
  </si>
  <si>
    <t>NOTE:</t>
  </si>
  <si>
    <t>All expenses must be directly related to production of demo.</t>
  </si>
  <si>
    <t>Title:</t>
  </si>
  <si>
    <t>Account</t>
  </si>
  <si>
    <t>Category</t>
  </si>
  <si>
    <t>TOTAL</t>
  </si>
  <si>
    <t>Director*</t>
  </si>
  <si>
    <t>Stars</t>
  </si>
  <si>
    <t>Cast</t>
  </si>
  <si>
    <t>Background Performers (Extras)</t>
  </si>
  <si>
    <t>Production Staff</t>
  </si>
  <si>
    <t>Design Labour</t>
  </si>
  <si>
    <t>Construction Labour</t>
  </si>
  <si>
    <t>Set Dressing Labour</t>
  </si>
  <si>
    <t>Property Labour</t>
  </si>
  <si>
    <t>Special Effects Labour</t>
  </si>
  <si>
    <t>Wrangling Labour</t>
  </si>
  <si>
    <t>Wardrobe Labour</t>
  </si>
  <si>
    <t>Makeup/Hair Labour</t>
  </si>
  <si>
    <t>Video Technical Crew</t>
  </si>
  <si>
    <t>Camera Labour</t>
  </si>
  <si>
    <t>Electrical Labour</t>
  </si>
  <si>
    <t>Grip Labour</t>
  </si>
  <si>
    <t>Production Sound Labour</t>
  </si>
  <si>
    <t>Transportation Labour</t>
  </si>
  <si>
    <t>Fringe Benefits</t>
  </si>
  <si>
    <t>Production Office Expenses</t>
  </si>
  <si>
    <t>Studio/Backlot Expenses</t>
  </si>
  <si>
    <t>Location Office Expenses</t>
  </si>
  <si>
    <t>Site Expenses</t>
  </si>
  <si>
    <t>Unit Expenses</t>
  </si>
  <si>
    <t>Travel &amp; Living Expenses</t>
  </si>
  <si>
    <t>Transportation</t>
  </si>
  <si>
    <t>Construction Materials</t>
  </si>
  <si>
    <t>Art Supplies</t>
  </si>
  <si>
    <t>Set Dressing</t>
  </si>
  <si>
    <t>Props</t>
  </si>
  <si>
    <t>Special Effects</t>
  </si>
  <si>
    <t>Animals</t>
  </si>
  <si>
    <t>Wardrobe Supplies</t>
  </si>
  <si>
    <t>Makeup/Hair Supplies</t>
  </si>
  <si>
    <t>Video Studio Facilities</t>
  </si>
  <si>
    <t>Video Remote Technical Facilities</t>
  </si>
  <si>
    <t>Camera Equipment</t>
  </si>
  <si>
    <t>Electrical Equipment</t>
  </si>
  <si>
    <t>Grip Equipment</t>
  </si>
  <si>
    <t>Sound Equipment</t>
  </si>
  <si>
    <t>Second Unit</t>
  </si>
  <si>
    <t>Videotape Stock</t>
  </si>
  <si>
    <t>Production Laboratory</t>
  </si>
  <si>
    <t>Editorial Labour</t>
  </si>
  <si>
    <t>Editorial Equipment</t>
  </si>
  <si>
    <t>Video Post Production (Picture)</t>
  </si>
  <si>
    <t>Video Post Production (Sound)</t>
  </si>
  <si>
    <t>Post Production Laboratory</t>
  </si>
  <si>
    <t>Film Post Production Sound</t>
  </si>
  <si>
    <t>Music</t>
  </si>
  <si>
    <t>Titles/Opticals/Stock Footage/Visual Effects</t>
  </si>
  <si>
    <t>Budget Total**</t>
  </si>
  <si>
    <r>
      <t>* Director costs (account 05) are</t>
    </r>
    <r>
      <rPr>
        <b/>
        <i/>
        <u/>
        <sz val="8"/>
        <rFont val="Arial"/>
        <family val="2"/>
      </rPr>
      <t xml:space="preserve"> for the production of the demo only </t>
    </r>
    <r>
      <rPr>
        <b/>
        <i/>
        <sz val="8"/>
        <rFont val="Arial"/>
        <family val="2"/>
      </rPr>
      <t>and separate from the Director costs to be reported in the Standard Predevelopment Budget, as applicable.</t>
    </r>
  </si>
  <si>
    <t>** This total must correspond with the entry on line 2.95 of the CMF Standard                                                         Predevelopment Budget</t>
  </si>
  <si>
    <t xml:space="preserve">Consultant (Story, Community/Cultural, EDI, etc.) </t>
  </si>
  <si>
    <t xml:space="preserve">Story, Community/Cultural, EDI Consultant's fee as per contract </t>
  </si>
  <si>
    <t>Fees must be entered as per Story Editor's contract</t>
  </si>
  <si>
    <t>Fees must be entered as per Researcher's contract</t>
  </si>
  <si>
    <t>Research expenses:  books, reference material, archive searches</t>
  </si>
  <si>
    <r>
      <t xml:space="preserve">Invoices and/or deal memos required. </t>
    </r>
    <r>
      <rPr>
        <b/>
        <sz val="10"/>
        <rFont val="Arial"/>
        <family val="2"/>
      </rPr>
      <t>Payable only to third party(ies)</t>
    </r>
  </si>
  <si>
    <r>
      <rPr>
        <b/>
        <sz val="10"/>
        <rFont val="Arial"/>
        <family val="2"/>
      </rPr>
      <t xml:space="preserve">Only if review engagement is required </t>
    </r>
    <r>
      <rPr>
        <sz val="10"/>
        <rFont val="Arial"/>
        <family val="2"/>
      </rPr>
      <t xml:space="preserve">as per the Accounting and Reporting Requirements. Invoices and/or deal memos required.  </t>
    </r>
    <r>
      <rPr>
        <b/>
        <sz val="10"/>
        <rFont val="Arial"/>
        <family val="2"/>
      </rPr>
      <t>Payable only to third party(ies)</t>
    </r>
    <r>
      <rPr>
        <sz val="10"/>
        <rFont val="Arial"/>
        <family val="2"/>
      </rPr>
      <t xml:space="preserve">					</t>
    </r>
  </si>
  <si>
    <r>
      <t>Demo budget to be broken out in separate tab below labeled :</t>
    </r>
    <r>
      <rPr>
        <b/>
        <sz val="10"/>
        <rFont val="Arial"/>
        <family val="2"/>
      </rPr>
      <t xml:space="preserve"> Short Non-Broadcast Demo Budget</t>
    </r>
    <r>
      <rPr>
        <sz val="10"/>
        <rFont val="Arial"/>
        <family val="2"/>
      </rPr>
      <t>.</t>
    </r>
    <r>
      <rPr>
        <b/>
        <sz val="10"/>
        <color rgb="FFFF0063"/>
        <rFont val="Arial"/>
        <family val="2"/>
      </rPr>
      <t xml:space="preserve"> Starting 2024-2025, for documentaries only, some footage shot for the Non-Broadcast Demo may be used in the eventual production of the Project.</t>
    </r>
  </si>
  <si>
    <t>Short Non-Broadcast Demo Budget</t>
  </si>
  <si>
    <t>Starting 2024-2025, for documentaries only, some footage shot for the Non-Broadcast Demo may be used in the eventual production of the Project.</t>
  </si>
  <si>
    <t>To be used in conjunction with the applicable 2025-2026 CMF Program Guidelines, and with the CMF's Producer's Fees and Corporate Overhead Policy (Appendix B)</t>
  </si>
  <si>
    <t>Only costs outlined below and incurred as of April 1, 2025 are considered Eligible Costs.</t>
  </si>
  <si>
    <r>
      <t xml:space="preserve">The </t>
    </r>
    <r>
      <rPr>
        <b/>
        <u/>
        <sz val="10"/>
        <rFont val="Arial"/>
        <family val="2"/>
      </rPr>
      <t xml:space="preserve">combined PF + CO </t>
    </r>
    <r>
      <rPr>
        <u/>
        <sz val="10"/>
        <rFont val="Arial"/>
        <family val="2"/>
      </rPr>
      <t>amount</t>
    </r>
    <r>
      <rPr>
        <sz val="10"/>
        <rFont val="Arial"/>
        <family val="2"/>
      </rPr>
      <t xml:space="preserve"> must not exceed 10% of Direct Costs           </t>
    </r>
  </si>
  <si>
    <r>
      <t xml:space="preserve">The </t>
    </r>
    <r>
      <rPr>
        <b/>
        <u/>
        <sz val="10"/>
        <rFont val="Arial"/>
        <family val="2"/>
      </rPr>
      <t xml:space="preserve">combined PF + CO </t>
    </r>
    <r>
      <rPr>
        <u/>
        <sz val="10"/>
        <rFont val="Arial"/>
        <family val="2"/>
      </rPr>
      <t xml:space="preserve">amount </t>
    </r>
    <r>
      <rPr>
        <sz val="10"/>
        <rFont val="Arial"/>
        <family val="2"/>
      </rPr>
      <t xml:space="preserve">must not exceed 10% of Direct Costs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</si>
</sst>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164" formatCode="_-* #,##0.00\ &quot;$&quot;_-;\-* #,##0.00\ &quot;$&quot;_-;_-* &quot;-&quot;??\ &quot;$&quot;_-;_-@_-"/>
    <numFmt numFmtId="165" formatCode="&quot;$&quot;#,##0"/>
    <numFmt numFmtId="166" formatCode="00"/>
    <numFmt numFmtId="167" formatCode="[$$-1009]#,##0"/>
    <numFmt numFmtId="168" formatCode="yyyy\-mm\-dd;@"/>
    <numFmt numFmtId="169" formatCode="_([$$-409]* #,##0_);_([$$-409]* \(#,##0\);_([$$-409]* &quot;-&quot;??_);_(@_)"/>
  </numFmts>
  <fonts count="38">
    <font>
      <sz val="9"/>
      <name val="Helv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4"/>
      <name val="Helv"/>
    </font>
    <font>
      <b/>
      <sz val="16"/>
      <name val="Arial"/>
      <family val="2"/>
    </font>
    <font>
      <sz val="9"/>
      <name val="Helv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0"/>
      <name val="Helv"/>
    </font>
    <font>
      <b/>
      <sz val="10"/>
      <name val="Helv"/>
    </font>
    <font>
      <b/>
      <u/>
      <sz val="12"/>
      <name val="Arial"/>
      <family val="2"/>
    </font>
    <font>
      <b/>
      <sz val="9"/>
      <name val="Geneva"/>
      <family val="2"/>
    </font>
    <font>
      <b/>
      <i/>
      <sz val="8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8"/>
      <name val="Verdana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2"/>
      <color rgb="FF000000"/>
      <name val="Calibri"/>
      <family val="2"/>
    </font>
    <font>
      <i/>
      <sz val="10"/>
      <color theme="0" tint="-0.499984740745262"/>
      <name val="Arial"/>
      <family val="2"/>
    </font>
    <font>
      <b/>
      <i/>
      <sz val="11"/>
      <name val="Arial"/>
      <family val="2"/>
    </font>
    <font>
      <b/>
      <i/>
      <u/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0"/>
      <color theme="0" tint="-0.499984740745262"/>
      <name val="Arial"/>
      <family val="2"/>
    </font>
    <font>
      <b/>
      <sz val="10"/>
      <color rgb="FFFF0063"/>
      <name val="Arial"/>
      <family val="2"/>
    </font>
    <font>
      <b/>
      <sz val="9"/>
      <color rgb="FFFF0063"/>
      <name val="Helv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C79"/>
        <bgColor rgb="FF000000"/>
      </patternFill>
    </fill>
    <fill>
      <patternFill patternType="solid">
        <fgColor rgb="FFD5FF1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2" fontId="1" fillId="0" borderId="1" xfId="0" applyNumberFormat="1" applyFont="1" applyBorder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4" fillId="2" borderId="3" xfId="0" applyFont="1" applyFill="1" applyBorder="1" applyAlignment="1" applyProtection="1">
      <alignment horizontal="left" wrapText="1"/>
      <protection hidden="1"/>
    </xf>
    <xf numFmtId="0" fontId="4" fillId="2" borderId="4" xfId="0" applyFont="1" applyFill="1" applyBorder="1" applyAlignment="1" applyProtection="1">
      <alignment wrapText="1"/>
      <protection hidden="1"/>
    </xf>
    <xf numFmtId="38" fontId="4" fillId="2" borderId="4" xfId="0" applyNumberFormat="1" applyFont="1" applyFill="1" applyBorder="1" applyAlignment="1" applyProtection="1">
      <alignment horizontal="center" wrapText="1"/>
      <protection hidden="1"/>
    </xf>
    <xf numFmtId="10" fontId="4" fillId="2" borderId="4" xfId="0" applyNumberFormat="1" applyFont="1" applyFill="1" applyBorder="1" applyAlignment="1" applyProtection="1">
      <alignment horizontal="center" wrapText="1"/>
      <protection hidden="1"/>
    </xf>
    <xf numFmtId="2" fontId="4" fillId="2" borderId="4" xfId="0" applyNumberFormat="1" applyFont="1" applyFill="1" applyBorder="1" applyAlignment="1" applyProtection="1">
      <alignment horizontal="center" wrapText="1"/>
      <protection hidden="1"/>
    </xf>
    <xf numFmtId="10" fontId="2" fillId="2" borderId="4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7" fillId="2" borderId="0" xfId="0" applyFont="1" applyFill="1" applyAlignment="1" applyProtection="1">
      <alignment horizontal="left" wrapText="1"/>
      <protection hidden="1"/>
    </xf>
    <xf numFmtId="0" fontId="7" fillId="2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hidden="1"/>
    </xf>
    <xf numFmtId="0" fontId="4" fillId="2" borderId="6" xfId="0" applyFont="1" applyFill="1" applyBorder="1" applyAlignment="1" applyProtection="1">
      <alignment wrapText="1"/>
      <protection locked="0"/>
    </xf>
    <xf numFmtId="15" fontId="4" fillId="2" borderId="0" xfId="0" applyNumberFormat="1" applyFont="1" applyFill="1" applyAlignment="1" applyProtection="1">
      <alignment horizontal="left" wrapText="1"/>
      <protection hidden="1"/>
    </xf>
    <xf numFmtId="0" fontId="8" fillId="0" borderId="0" xfId="0" applyFont="1" applyAlignment="1" applyProtection="1">
      <alignment wrapText="1"/>
      <protection hidden="1"/>
    </xf>
    <xf numFmtId="0" fontId="13" fillId="3" borderId="7" xfId="0" applyFont="1" applyFill="1" applyBorder="1" applyAlignment="1" applyProtection="1">
      <alignment horizontal="left" wrapText="1"/>
      <protection hidden="1"/>
    </xf>
    <xf numFmtId="0" fontId="14" fillId="3" borderId="7" xfId="0" applyFont="1" applyFill="1" applyBorder="1" applyAlignment="1" applyProtection="1">
      <alignment horizontal="left" wrapText="1"/>
      <protection hidden="1"/>
    </xf>
    <xf numFmtId="2" fontId="3" fillId="2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13" fillId="3" borderId="1" xfId="0" applyFont="1" applyFill="1" applyBorder="1" applyAlignment="1" applyProtection="1">
      <alignment horizontal="left" wrapText="1"/>
      <protection hidden="1"/>
    </xf>
    <xf numFmtId="38" fontId="13" fillId="3" borderId="1" xfId="0" applyNumberFormat="1" applyFont="1" applyFill="1" applyBorder="1" applyAlignment="1" applyProtection="1">
      <alignment horizontal="center" wrapText="1"/>
      <protection hidden="1"/>
    </xf>
    <xf numFmtId="0" fontId="15" fillId="3" borderId="1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38" fontId="1" fillId="0" borderId="1" xfId="0" applyNumberFormat="1" applyFont="1" applyBorder="1" applyAlignment="1" applyProtection="1">
      <alignment horizontal="right" vertical="top" wrapText="1"/>
      <protection hidden="1"/>
    </xf>
    <xf numFmtId="10" fontId="1" fillId="0" borderId="1" xfId="0" applyNumberFormat="1" applyFont="1" applyBorder="1" applyAlignment="1" applyProtection="1">
      <alignment horizontal="right" vertical="top" wrapText="1"/>
      <protection hidden="1"/>
    </xf>
    <xf numFmtId="2" fontId="1" fillId="2" borderId="0" xfId="0" applyNumberFormat="1" applyFont="1" applyFill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2" fontId="1" fillId="0" borderId="1" xfId="0" applyNumberFormat="1" applyFont="1" applyBorder="1" applyAlignment="1" applyProtection="1">
      <alignment horizontal="center" vertical="top" wrapText="1"/>
      <protection hidden="1"/>
    </xf>
    <xf numFmtId="42" fontId="4" fillId="0" borderId="1" xfId="0" applyNumberFormat="1" applyFont="1" applyBorder="1" applyAlignment="1" applyProtection="1">
      <alignment horizontal="right" vertical="top" wrapText="1"/>
      <protection hidden="1"/>
    </xf>
    <xf numFmtId="10" fontId="4" fillId="0" borderId="1" xfId="0" applyNumberFormat="1" applyFont="1" applyBorder="1" applyAlignment="1" applyProtection="1">
      <alignment horizontal="right" vertical="top" wrapText="1"/>
      <protection hidden="1"/>
    </xf>
    <xf numFmtId="2" fontId="3" fillId="0" borderId="0" xfId="0" applyNumberFormat="1" applyFont="1" applyAlignment="1" applyProtection="1">
      <alignment wrapText="1"/>
      <protection hidden="1"/>
    </xf>
    <xf numFmtId="2" fontId="3" fillId="0" borderId="9" xfId="0" applyNumberFormat="1" applyFont="1" applyBorder="1" applyAlignment="1" applyProtection="1">
      <alignment wrapText="1"/>
      <protection hidden="1"/>
    </xf>
    <xf numFmtId="2" fontId="3" fillId="2" borderId="0" xfId="0" applyNumberFormat="1" applyFont="1" applyFill="1" applyAlignment="1" applyProtection="1">
      <alignment horizontal="left" wrapText="1"/>
      <protection hidden="1"/>
    </xf>
    <xf numFmtId="2" fontId="2" fillId="2" borderId="0" xfId="0" applyNumberFormat="1" applyFont="1" applyFill="1" applyAlignment="1" applyProtection="1">
      <alignment wrapText="1"/>
      <protection hidden="1"/>
    </xf>
    <xf numFmtId="2" fontId="2" fillId="0" borderId="0" xfId="0" applyNumberFormat="1" applyFont="1" applyAlignment="1" applyProtection="1">
      <alignment wrapText="1"/>
      <protection hidden="1"/>
    </xf>
    <xf numFmtId="0" fontId="8" fillId="2" borderId="0" xfId="0" applyFont="1" applyFill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38" fontId="3" fillId="0" borderId="0" xfId="0" applyNumberFormat="1" applyFont="1" applyAlignment="1" applyProtection="1">
      <alignment wrapText="1"/>
      <protection hidden="1"/>
    </xf>
    <xf numFmtId="2" fontId="8" fillId="0" borderId="0" xfId="0" applyNumberFormat="1" applyFont="1" applyAlignment="1" applyProtection="1">
      <alignment horizontal="left" wrapText="1"/>
      <protection hidden="1"/>
    </xf>
    <xf numFmtId="0" fontId="19" fillId="0" borderId="0" xfId="0" applyFont="1"/>
    <xf numFmtId="2" fontId="0" fillId="0" borderId="0" xfId="0" applyNumberFormat="1"/>
    <xf numFmtId="2" fontId="19" fillId="0" borderId="0" xfId="0" applyNumberFormat="1" applyFont="1" applyAlignment="1">
      <alignment horizontal="center"/>
    </xf>
    <xf numFmtId="0" fontId="9" fillId="0" borderId="0" xfId="0" applyFont="1"/>
    <xf numFmtId="0" fontId="0" fillId="0" borderId="6" xfId="0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6" xfId="0" applyBorder="1"/>
    <xf numFmtId="164" fontId="0" fillId="0" borderId="0" xfId="1" applyFont="1"/>
    <xf numFmtId="166" fontId="0" fillId="0" borderId="10" xfId="0" applyNumberFormat="1" applyBorder="1" applyAlignment="1">
      <alignment horizontal="center"/>
    </xf>
    <xf numFmtId="167" fontId="0" fillId="0" borderId="7" xfId="1" applyNumberFormat="1" applyFont="1" applyBorder="1" applyAlignment="1" applyProtection="1">
      <alignment horizontal="right"/>
      <protection locked="0"/>
    </xf>
    <xf numFmtId="0" fontId="1" fillId="0" borderId="0" xfId="0" applyFont="1"/>
    <xf numFmtId="0" fontId="8" fillId="0" borderId="0" xfId="0" applyFont="1"/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165" fontId="0" fillId="0" borderId="0" xfId="0" applyNumberFormat="1"/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hidden="1"/>
    </xf>
    <xf numFmtId="42" fontId="1" fillId="0" borderId="1" xfId="0" applyNumberFormat="1" applyFont="1" applyBorder="1" applyAlignment="1" applyProtection="1">
      <alignment horizontal="right" vertical="center" wrapText="1"/>
      <protection locked="0"/>
    </xf>
    <xf numFmtId="10" fontId="1" fillId="0" borderId="1" xfId="0" applyNumberFormat="1" applyFont="1" applyBorder="1" applyAlignment="1" applyProtection="1">
      <alignment horizontal="right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10" fillId="2" borderId="13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2" fontId="2" fillId="2" borderId="0" xfId="0" applyNumberFormat="1" applyFont="1" applyFill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4" fillId="4" borderId="1" xfId="0" applyFont="1" applyFill="1" applyBorder="1" applyAlignment="1" applyProtection="1">
      <alignment vertical="top" wrapText="1"/>
      <protection hidden="1"/>
    </xf>
    <xf numFmtId="38" fontId="1" fillId="4" borderId="1" xfId="0" applyNumberFormat="1" applyFont="1" applyFill="1" applyBorder="1" applyAlignment="1" applyProtection="1">
      <alignment horizontal="right" vertical="top" wrapText="1"/>
      <protection hidden="1"/>
    </xf>
    <xf numFmtId="10" fontId="1" fillId="4" borderId="1" xfId="0" applyNumberFormat="1" applyFont="1" applyFill="1" applyBorder="1" applyAlignment="1" applyProtection="1">
      <alignment horizontal="right" vertical="top" wrapText="1"/>
      <protection hidden="1"/>
    </xf>
    <xf numFmtId="2" fontId="1" fillId="4" borderId="1" xfId="0" applyNumberFormat="1" applyFont="1" applyFill="1" applyBorder="1" applyAlignment="1" applyProtection="1">
      <alignment vertical="top" wrapText="1"/>
      <protection hidden="1"/>
    </xf>
    <xf numFmtId="2" fontId="1" fillId="4" borderId="1" xfId="0" applyNumberFormat="1" applyFont="1" applyFill="1" applyBorder="1" applyAlignment="1" applyProtection="1">
      <alignment horizontal="center" vertical="top" wrapText="1"/>
      <protection hidden="1"/>
    </xf>
    <xf numFmtId="42" fontId="4" fillId="0" borderId="1" xfId="0" applyNumberFormat="1" applyFont="1" applyBorder="1" applyAlignment="1" applyProtection="1">
      <alignment horizontal="right" vertical="center" wrapText="1"/>
      <protection hidden="1"/>
    </xf>
    <xf numFmtId="10" fontId="4" fillId="0" borderId="1" xfId="0" applyNumberFormat="1" applyFont="1" applyBorder="1" applyAlignment="1" applyProtection="1">
      <alignment horizontal="right"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vertical="center" wrapText="1"/>
      <protection hidden="1"/>
    </xf>
    <xf numFmtId="4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2" fontId="3" fillId="0" borderId="0" xfId="0" applyNumberFormat="1" applyFont="1" applyAlignment="1" applyProtection="1">
      <alignment vertical="center" wrapText="1"/>
      <protection hidden="1"/>
    </xf>
    <xf numFmtId="2" fontId="1" fillId="0" borderId="12" xfId="0" applyNumberFormat="1" applyFont="1" applyBorder="1" applyAlignment="1" applyProtection="1">
      <alignment horizontal="center" vertical="center" wrapText="1"/>
      <protection hidden="1"/>
    </xf>
    <xf numFmtId="42" fontId="1" fillId="0" borderId="1" xfId="0" applyNumberFormat="1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vertical="center" wrapText="1"/>
      <protection hidden="1"/>
    </xf>
    <xf numFmtId="38" fontId="1" fillId="4" borderId="1" xfId="0" applyNumberFormat="1" applyFont="1" applyFill="1" applyBorder="1" applyAlignment="1" applyProtection="1">
      <alignment horizontal="right" vertical="center" wrapText="1"/>
      <protection hidden="1"/>
    </xf>
    <xf numFmtId="10" fontId="1" fillId="4" borderId="1" xfId="0" applyNumberFormat="1" applyFont="1" applyFill="1" applyBorder="1" applyAlignment="1" applyProtection="1">
      <alignment horizontal="right" vertical="center" wrapText="1"/>
      <protection hidden="1"/>
    </xf>
    <xf numFmtId="2" fontId="1" fillId="4" borderId="1" xfId="0" applyNumberFormat="1" applyFont="1" applyFill="1" applyBorder="1" applyAlignment="1" applyProtection="1">
      <alignment vertical="center" wrapText="1"/>
      <protection hidden="1"/>
    </xf>
    <xf numFmtId="38" fontId="1" fillId="0" borderId="1" xfId="0" applyNumberFormat="1" applyFont="1" applyBorder="1" applyAlignment="1" applyProtection="1">
      <alignment vertical="center" wrapText="1"/>
      <protection hidden="1"/>
    </xf>
    <xf numFmtId="38" fontId="4" fillId="4" borderId="1" xfId="0" applyNumberFormat="1" applyFont="1" applyFill="1" applyBorder="1" applyAlignment="1" applyProtection="1">
      <alignment vertical="center" wrapText="1"/>
      <protection hidden="1"/>
    </xf>
    <xf numFmtId="2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38" fontId="4" fillId="0" borderId="1" xfId="0" applyNumberFormat="1" applyFont="1" applyBorder="1" applyAlignment="1" applyProtection="1">
      <alignment horizontal="right" vertical="center" wrapText="1"/>
      <protection hidden="1"/>
    </xf>
    <xf numFmtId="42" fontId="23" fillId="0" borderId="1" xfId="0" applyNumberFormat="1" applyFont="1" applyBorder="1" applyAlignment="1" applyProtection="1">
      <alignment horizontal="right" vertical="center" wrapText="1"/>
      <protection locked="0"/>
    </xf>
    <xf numFmtId="10" fontId="24" fillId="0" borderId="1" xfId="0" applyNumberFormat="1" applyFont="1" applyBorder="1" applyAlignment="1" applyProtection="1">
      <alignment horizontal="right" vertical="center" wrapText="1"/>
      <protection hidden="1"/>
    </xf>
    <xf numFmtId="2" fontId="4" fillId="5" borderId="1" xfId="0" applyNumberFormat="1" applyFont="1" applyFill="1" applyBorder="1" applyAlignment="1" applyProtection="1">
      <alignment vertical="top" wrapText="1"/>
      <protection hidden="1"/>
    </xf>
    <xf numFmtId="0" fontId="27" fillId="0" borderId="10" xfId="0" applyFont="1" applyBorder="1"/>
    <xf numFmtId="0" fontId="28" fillId="0" borderId="10" xfId="0" applyFont="1" applyBorder="1"/>
    <xf numFmtId="0" fontId="2" fillId="0" borderId="12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0" xfId="0" applyFont="1"/>
    <xf numFmtId="2" fontId="4" fillId="4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2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4" fillId="5" borderId="1" xfId="0" applyNumberFormat="1" applyFont="1" applyFill="1" applyBorder="1" applyAlignment="1" applyProtection="1">
      <alignment horizontal="center" vertical="top" wrapText="1"/>
      <protection hidden="1"/>
    </xf>
    <xf numFmtId="167" fontId="4" fillId="0" borderId="1" xfId="0" applyNumberFormat="1" applyFont="1" applyBorder="1" applyProtection="1">
      <protection hidden="1"/>
    </xf>
    <xf numFmtId="0" fontId="29" fillId="7" borderId="0" xfId="0" applyFont="1" applyFill="1"/>
    <xf numFmtId="0" fontId="4" fillId="8" borderId="1" xfId="0" applyFont="1" applyFill="1" applyBorder="1" applyAlignment="1" applyProtection="1">
      <alignment vertical="center" wrapText="1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hidden="1"/>
    </xf>
    <xf numFmtId="10" fontId="1" fillId="8" borderId="1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" xfId="0" applyFont="1" applyFill="1" applyBorder="1" applyAlignment="1" applyProtection="1">
      <alignment wrapText="1"/>
      <protection hidden="1"/>
    </xf>
    <xf numFmtId="0" fontId="1" fillId="2" borderId="5" xfId="0" applyFont="1" applyFill="1" applyBorder="1" applyAlignment="1" applyProtection="1">
      <alignment wrapText="1"/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38" fontId="1" fillId="2" borderId="0" xfId="0" applyNumberFormat="1" applyFont="1" applyFill="1" applyAlignment="1" applyProtection="1">
      <alignment horizontal="center" wrapText="1"/>
      <protection hidden="1"/>
    </xf>
    <xf numFmtId="10" fontId="1" fillId="2" borderId="0" xfId="0" applyNumberFormat="1" applyFont="1" applyFill="1" applyAlignment="1" applyProtection="1">
      <alignment horizontal="center" wrapText="1"/>
      <protection hidden="1"/>
    </xf>
    <xf numFmtId="2" fontId="1" fillId="2" borderId="0" xfId="0" applyNumberFormat="1" applyFont="1" applyFill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2" fontId="1" fillId="0" borderId="0" xfId="0" applyNumberFormat="1" applyFont="1" applyAlignment="1" applyProtection="1">
      <alignment wrapText="1"/>
      <protection hidden="1"/>
    </xf>
    <xf numFmtId="2" fontId="4" fillId="8" borderId="1" xfId="0" applyNumberFormat="1" applyFont="1" applyFill="1" applyBorder="1" applyAlignment="1" applyProtection="1">
      <alignment vertical="center" wrapText="1"/>
      <protection hidden="1"/>
    </xf>
    <xf numFmtId="10" fontId="30" fillId="8" borderId="1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2" fontId="1" fillId="2" borderId="0" xfId="0" applyNumberFormat="1" applyFont="1" applyFill="1" applyAlignment="1" applyProtection="1">
      <alignment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10" fontId="35" fillId="8" borderId="1" xfId="2" applyNumberFormat="1" applyFont="1" applyFill="1" applyBorder="1" applyAlignment="1" applyProtection="1">
      <alignment vertical="center" wrapText="1"/>
      <protection hidden="1"/>
    </xf>
    <xf numFmtId="0" fontId="0" fillId="6" borderId="0" xfId="0" applyFill="1"/>
    <xf numFmtId="169" fontId="1" fillId="6" borderId="1" xfId="2" quotePrefix="1" applyNumberFormat="1" applyFont="1" applyFill="1" applyBorder="1" applyAlignment="1" applyProtection="1">
      <alignment horizontal="right" vertical="center" wrapText="1"/>
      <protection locked="0" hidden="1"/>
    </xf>
    <xf numFmtId="42" fontId="1" fillId="0" borderId="1" xfId="0" applyNumberFormat="1" applyFont="1" applyBorder="1" applyAlignment="1" applyProtection="1">
      <alignment horizontal="right" vertical="top" wrapText="1"/>
      <protection locked="0" hidden="1"/>
    </xf>
    <xf numFmtId="0" fontId="1" fillId="0" borderId="12" xfId="0" applyFont="1" applyBorder="1" applyAlignment="1" applyProtection="1">
      <alignment vertical="center" wrapText="1"/>
      <protection hidden="1"/>
    </xf>
    <xf numFmtId="0" fontId="22" fillId="0" borderId="14" xfId="0" applyFont="1" applyBorder="1" applyAlignment="1" applyProtection="1">
      <alignment vertical="center" wrapText="1"/>
      <protection hidden="1"/>
    </xf>
    <xf numFmtId="0" fontId="22" fillId="0" borderId="15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7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38" fontId="31" fillId="2" borderId="0" xfId="0" applyNumberFormat="1" applyFont="1" applyFill="1" applyAlignment="1" applyProtection="1">
      <alignment horizontal="left" wrapText="1"/>
      <protection hidden="1"/>
    </xf>
    <xf numFmtId="38" fontId="31" fillId="2" borderId="2" xfId="0" applyNumberFormat="1" applyFont="1" applyFill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vertical="center" wrapText="1" shrinkToFit="1"/>
      <protection hidden="1"/>
    </xf>
    <xf numFmtId="0" fontId="1" fillId="0" borderId="14" xfId="0" applyFont="1" applyBorder="1" applyAlignment="1" applyProtection="1">
      <alignment vertical="center" wrapText="1" shrinkToFit="1"/>
      <protection hidden="1"/>
    </xf>
    <xf numFmtId="0" fontId="16" fillId="0" borderId="14" xfId="0" applyFont="1" applyBorder="1" applyAlignment="1">
      <alignment vertical="center" wrapText="1" shrinkToFit="1"/>
    </xf>
    <xf numFmtId="0" fontId="16" fillId="0" borderId="15" xfId="0" applyFont="1" applyBorder="1" applyAlignment="1">
      <alignment vertical="center" wrapText="1" shrinkToFit="1"/>
    </xf>
    <xf numFmtId="0" fontId="4" fillId="8" borderId="16" xfId="0" applyFont="1" applyFill="1" applyBorder="1" applyAlignment="1" applyProtection="1">
      <alignment vertical="center" wrapText="1"/>
      <protection hidden="1"/>
    </xf>
    <xf numFmtId="0" fontId="16" fillId="8" borderId="16" xfId="0" applyFont="1" applyFill="1" applyBorder="1" applyAlignment="1">
      <alignment vertical="center" wrapText="1"/>
    </xf>
    <xf numFmtId="0" fontId="14" fillId="3" borderId="7" xfId="0" applyFont="1" applyFill="1" applyBorder="1" applyAlignment="1" applyProtection="1">
      <alignment horizontal="center" wrapText="1"/>
      <protection hidden="1"/>
    </xf>
    <xf numFmtId="0" fontId="0" fillId="0" borderId="7" xfId="0" applyBorder="1" applyAlignment="1">
      <alignment wrapText="1"/>
    </xf>
    <xf numFmtId="0" fontId="4" fillId="2" borderId="18" xfId="0" applyFont="1" applyFill="1" applyBorder="1" applyAlignment="1" applyProtection="1">
      <alignment horizontal="left" vertical="center" wrapText="1"/>
      <protection hidden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17" fillId="2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49" fontId="4" fillId="4" borderId="17" xfId="0" applyNumberFormat="1" applyFont="1" applyFill="1" applyBorder="1" applyAlignment="1" applyProtection="1">
      <alignment horizontal="left" wrapText="1"/>
      <protection locked="0"/>
    </xf>
    <xf numFmtId="49" fontId="0" fillId="4" borderId="17" xfId="0" applyNumberFormat="1" applyFill="1" applyBorder="1" applyAlignment="1" applyProtection="1">
      <alignment wrapText="1"/>
      <protection locked="0"/>
    </xf>
    <xf numFmtId="49" fontId="0" fillId="4" borderId="20" xfId="0" applyNumberFormat="1" applyFill="1" applyBorder="1" applyAlignment="1" applyProtection="1">
      <alignment wrapText="1"/>
      <protection locked="0"/>
    </xf>
    <xf numFmtId="168" fontId="4" fillId="4" borderId="14" xfId="0" applyNumberFormat="1" applyFont="1" applyFill="1" applyBorder="1" applyAlignment="1" applyProtection="1">
      <alignment horizontal="left" wrapText="1"/>
      <protection locked="0"/>
    </xf>
    <xf numFmtId="168" fontId="0" fillId="4" borderId="14" xfId="0" applyNumberFormat="1" applyFill="1" applyBorder="1" applyAlignment="1" applyProtection="1">
      <alignment horizontal="left" wrapText="1"/>
      <protection locked="0"/>
    </xf>
    <xf numFmtId="168" fontId="0" fillId="4" borderId="15" xfId="0" applyNumberFormat="1" applyFill="1" applyBorder="1" applyAlignment="1" applyProtection="1">
      <alignment horizontal="left" wrapText="1"/>
      <protection locked="0"/>
    </xf>
    <xf numFmtId="49" fontId="7" fillId="4" borderId="17" xfId="0" applyNumberFormat="1" applyFont="1" applyFill="1" applyBorder="1" applyAlignment="1" applyProtection="1">
      <alignment horizontal="left" wrapText="1"/>
      <protection locked="0"/>
    </xf>
    <xf numFmtId="0" fontId="1" fillId="4" borderId="12" xfId="0" applyFont="1" applyFill="1" applyBorder="1" applyAlignment="1" applyProtection="1">
      <alignment vertical="center" wrapText="1"/>
      <protection hidden="1"/>
    </xf>
    <xf numFmtId="0" fontId="1" fillId="4" borderId="14" xfId="0" applyFont="1" applyFill="1" applyBorder="1" applyAlignment="1" applyProtection="1">
      <alignment vertical="center" wrapText="1"/>
      <protection hidden="1"/>
    </xf>
    <xf numFmtId="0" fontId="1" fillId="4" borderId="15" xfId="0" applyFont="1" applyFill="1" applyBorder="1" applyAlignment="1" applyProtection="1">
      <alignment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1" fillId="0" borderId="14" xfId="0" applyFont="1" applyBorder="1" applyAlignment="1" applyProtection="1">
      <alignment vertical="center" wrapText="1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0" fontId="9" fillId="0" borderId="12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9" fillId="0" borderId="15" xfId="0" applyFont="1" applyBorder="1" applyAlignment="1" applyProtection="1">
      <alignment vertical="center" wrapText="1"/>
      <protection hidden="1"/>
    </xf>
    <xf numFmtId="2" fontId="1" fillId="2" borderId="0" xfId="0" applyNumberFormat="1" applyFont="1" applyFill="1" applyAlignment="1" applyProtection="1">
      <alignment wrapText="1"/>
      <protection hidden="1"/>
    </xf>
    <xf numFmtId="0" fontId="18" fillId="0" borderId="0" xfId="0" applyFont="1" applyAlignment="1">
      <alignment horizontal="center" shrinkToFit="1"/>
    </xf>
    <xf numFmtId="0" fontId="20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37" fillId="0" borderId="0" xfId="0" applyFon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63"/>
      <color rgb="FFD5F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123825</xdr:rowOff>
    </xdr:from>
    <xdr:to>
      <xdr:col>1</xdr:col>
      <xdr:colOff>1733550</xdr:colOff>
      <xdr:row>2</xdr:row>
      <xdr:rowOff>533400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3951446-5640-47F5-9133-9E21068D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90525"/>
          <a:ext cx="20193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1</xdr:col>
      <xdr:colOff>1333500</xdr:colOff>
      <xdr:row>5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A289FD-3709-4445-976B-53803709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2400"/>
          <a:ext cx="18383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61"/>
  <sheetViews>
    <sheetView showGridLines="0" tabSelected="1" zoomScale="70" zoomScaleNormal="70" zoomScaleSheetLayoutView="75" zoomScalePageLayoutView="70" workbookViewId="0">
      <selection activeCell="F47" sqref="F47:K47"/>
    </sheetView>
  </sheetViews>
  <sheetFormatPr defaultColWidth="9.296875" defaultRowHeight="11.5"/>
  <cols>
    <col min="1" max="1" width="8" style="71" customWidth="1"/>
    <col min="2" max="2" width="50.296875" style="11" customWidth="1"/>
    <col min="3" max="3" width="16.296875" style="42" customWidth="1"/>
    <col min="4" max="4" width="14.296875" style="11" customWidth="1"/>
    <col min="5" max="5" width="14.796875" style="35" customWidth="1"/>
    <col min="6" max="6" width="16.796875" style="11" customWidth="1"/>
    <col min="7" max="7" width="13.796875" style="35" customWidth="1"/>
    <col min="8" max="8" width="4.5" style="11" customWidth="1"/>
    <col min="9" max="9" width="13.5" style="11" customWidth="1"/>
    <col min="10" max="10" width="16" style="11" customWidth="1"/>
    <col min="11" max="11" width="47.5" style="11" customWidth="1"/>
    <col min="12" max="14" width="11.296875" style="11" customWidth="1"/>
    <col min="15" max="15" width="9.796875" style="11" customWidth="1"/>
    <col min="16" max="16384" width="9.296875" style="11"/>
  </cols>
  <sheetData>
    <row r="1" spans="1:82" s="4" customFormat="1" ht="2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21" customHeight="1">
      <c r="A2" s="126"/>
      <c r="B2" s="2"/>
      <c r="C2" s="140" t="s">
        <v>0</v>
      </c>
      <c r="D2" s="141"/>
      <c r="E2" s="141"/>
      <c r="F2" s="141"/>
      <c r="G2" s="141"/>
      <c r="H2" s="141"/>
      <c r="I2" s="141"/>
      <c r="J2" s="141"/>
      <c r="K2" s="14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s="4" customFormat="1" ht="51" customHeight="1">
      <c r="A3" s="67"/>
      <c r="B3" s="2"/>
      <c r="C3" s="143" t="s">
        <v>145</v>
      </c>
      <c r="D3" s="143"/>
      <c r="E3" s="143"/>
      <c r="F3" s="143"/>
      <c r="G3" s="143"/>
      <c r="H3" s="143"/>
      <c r="I3" s="143"/>
      <c r="J3" s="143"/>
      <c r="K3" s="14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s="12" customFormat="1" ht="9.75" customHeight="1" thickBot="1">
      <c r="A4" s="5"/>
      <c r="B4" s="6"/>
      <c r="C4" s="7"/>
      <c r="D4" s="8"/>
      <c r="E4" s="9"/>
      <c r="F4" s="10"/>
      <c r="G4" s="9"/>
      <c r="H4" s="8"/>
      <c r="I4" s="6"/>
      <c r="J4" s="111"/>
      <c r="K4" s="112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82" s="15" customFormat="1" ht="15" customHeight="1">
      <c r="A5" s="68"/>
      <c r="B5" s="13" t="s">
        <v>1</v>
      </c>
      <c r="C5" s="170" t="s">
        <v>2</v>
      </c>
      <c r="D5" s="170"/>
      <c r="E5" s="170"/>
      <c r="F5" s="14"/>
      <c r="G5" s="164" t="s">
        <v>3</v>
      </c>
      <c r="H5" s="165"/>
      <c r="I5" s="165"/>
      <c r="J5" s="165"/>
      <c r="K5" s="166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</row>
    <row r="6" spans="1:82" s="15" customFormat="1" ht="14.5">
      <c r="A6" s="68"/>
      <c r="B6" s="13" t="s">
        <v>4</v>
      </c>
      <c r="C6" s="159" t="s">
        <v>5</v>
      </c>
      <c r="D6" s="159"/>
      <c r="E6" s="160"/>
      <c r="F6" s="16"/>
      <c r="G6" s="167" t="s">
        <v>6</v>
      </c>
      <c r="H6" s="168"/>
      <c r="I6" s="168"/>
      <c r="J6" s="168"/>
      <c r="K6" s="169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</row>
    <row r="7" spans="1:82" ht="13">
      <c r="A7" s="113"/>
      <c r="B7" s="17"/>
      <c r="C7" s="114"/>
      <c r="D7" s="115"/>
      <c r="E7" s="116"/>
      <c r="F7" s="149" t="s">
        <v>7</v>
      </c>
      <c r="G7" s="150"/>
      <c r="H7" s="150"/>
      <c r="I7" s="150"/>
      <c r="J7" s="150"/>
      <c r="K7" s="150"/>
      <c r="L7" s="18"/>
      <c r="M7" s="18"/>
    </row>
    <row r="8" spans="1:82" s="22" customFormat="1" ht="14.25" customHeight="1">
      <c r="A8" s="19"/>
      <c r="B8" s="20" t="s">
        <v>8</v>
      </c>
      <c r="C8" s="151" t="s">
        <v>9</v>
      </c>
      <c r="D8" s="152"/>
      <c r="E8" s="21"/>
      <c r="F8" s="153" t="s">
        <v>146</v>
      </c>
      <c r="G8" s="154"/>
      <c r="H8" s="154"/>
      <c r="I8" s="154"/>
      <c r="J8" s="154"/>
      <c r="K8" s="155"/>
    </row>
    <row r="9" spans="1:82" s="26" customFormat="1" ht="26.5" customHeight="1">
      <c r="A9" s="23"/>
      <c r="B9" s="23"/>
      <c r="C9" s="24"/>
      <c r="D9" s="25" t="s">
        <v>10</v>
      </c>
      <c r="E9" s="21"/>
      <c r="F9" s="156"/>
      <c r="G9" s="157"/>
      <c r="H9" s="157"/>
      <c r="I9" s="157"/>
      <c r="J9" s="157"/>
      <c r="K9" s="158"/>
      <c r="L9" s="18"/>
      <c r="M9" s="1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</row>
    <row r="10" spans="1:82" ht="13">
      <c r="A10" s="69"/>
      <c r="B10" s="27"/>
      <c r="C10" s="28"/>
      <c r="D10" s="29"/>
      <c r="E10" s="30"/>
      <c r="F10" s="161"/>
      <c r="G10" s="161"/>
      <c r="H10" s="161"/>
      <c r="I10" s="162"/>
      <c r="J10" s="163"/>
      <c r="K10" s="163"/>
    </row>
    <row r="11" spans="1:82" s="15" customFormat="1" ht="14.25" customHeight="1">
      <c r="A11" s="102" t="s">
        <v>11</v>
      </c>
      <c r="B11" s="72" t="s">
        <v>12</v>
      </c>
      <c r="C11" s="73"/>
      <c r="D11" s="74"/>
      <c r="E11" s="75"/>
      <c r="F11" s="138"/>
      <c r="G11" s="138"/>
      <c r="H11" s="138"/>
      <c r="I11" s="138"/>
      <c r="J11" s="138"/>
      <c r="K11" s="138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</row>
    <row r="12" spans="1:82" s="66" customFormat="1" ht="27" customHeight="1">
      <c r="A12" s="64" t="s">
        <v>13</v>
      </c>
      <c r="B12" s="122" t="s">
        <v>14</v>
      </c>
      <c r="C12" s="62">
        <v>0</v>
      </c>
      <c r="D12" s="63">
        <f>IF($C$52&lt;&gt;0,C12/$C$52,0)</f>
        <v>0</v>
      </c>
      <c r="E12" s="64" t="s">
        <v>13</v>
      </c>
      <c r="F12" s="145" t="s">
        <v>15</v>
      </c>
      <c r="G12" s="146"/>
      <c r="H12" s="146"/>
      <c r="I12" s="147"/>
      <c r="J12" s="147"/>
      <c r="K12" s="148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</row>
    <row r="13" spans="1:82" s="66" customFormat="1" ht="16.5" customHeight="1">
      <c r="A13" s="79"/>
      <c r="B13" s="108" t="s">
        <v>16</v>
      </c>
      <c r="C13" s="77">
        <f>C12</f>
        <v>0</v>
      </c>
      <c r="D13" s="78">
        <f>IF($C$52&lt;&gt;0,C13/$C$52,0)</f>
        <v>0</v>
      </c>
      <c r="E13" s="79"/>
      <c r="F13" s="137"/>
      <c r="G13" s="137"/>
      <c r="H13" s="137"/>
      <c r="I13" s="137"/>
      <c r="J13" s="137"/>
      <c r="K13" s="137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</row>
    <row r="14" spans="1:82" ht="12.5">
      <c r="A14" s="32"/>
      <c r="B14" s="27"/>
      <c r="C14" s="28"/>
      <c r="D14" s="29"/>
      <c r="E14" s="1"/>
      <c r="F14" s="137"/>
      <c r="G14" s="137"/>
      <c r="H14" s="137"/>
      <c r="I14" s="137"/>
      <c r="J14" s="137"/>
      <c r="K14" s="137"/>
    </row>
    <row r="15" spans="1:82" ht="14.25" customHeight="1">
      <c r="A15" s="102" t="s">
        <v>17</v>
      </c>
      <c r="B15" s="72" t="s">
        <v>18</v>
      </c>
      <c r="C15" s="73"/>
      <c r="D15" s="74"/>
      <c r="E15" s="75"/>
      <c r="F15" s="138"/>
      <c r="G15" s="138"/>
      <c r="H15" s="138"/>
      <c r="I15" s="138"/>
      <c r="J15" s="138"/>
      <c r="K15" s="138"/>
    </row>
    <row r="16" spans="1:82" ht="28.5" customHeight="1">
      <c r="A16" s="64" t="s">
        <v>19</v>
      </c>
      <c r="B16" s="122" t="s">
        <v>20</v>
      </c>
      <c r="C16" s="62">
        <v>0</v>
      </c>
      <c r="D16" s="63">
        <f t="shared" ref="D16:D25" si="0">IF($C$52&lt;&gt;0,C16/$C$52,0)</f>
        <v>0</v>
      </c>
      <c r="E16" s="64" t="s">
        <v>19</v>
      </c>
      <c r="F16" s="174" t="s">
        <v>21</v>
      </c>
      <c r="G16" s="174"/>
      <c r="H16" s="174"/>
      <c r="I16" s="174"/>
      <c r="J16" s="174"/>
      <c r="K16" s="174"/>
    </row>
    <row r="17" spans="1:11" ht="27.75" customHeight="1">
      <c r="A17" s="64" t="s">
        <v>19</v>
      </c>
      <c r="B17" s="122" t="s">
        <v>22</v>
      </c>
      <c r="C17" s="62">
        <v>0</v>
      </c>
      <c r="D17" s="63">
        <f t="shared" si="0"/>
        <v>0</v>
      </c>
      <c r="E17" s="64" t="s">
        <v>19</v>
      </c>
      <c r="F17" s="174" t="s">
        <v>21</v>
      </c>
      <c r="G17" s="174"/>
      <c r="H17" s="174"/>
      <c r="I17" s="174"/>
      <c r="J17" s="174"/>
      <c r="K17" s="174"/>
    </row>
    <row r="18" spans="1:11" ht="23.25" customHeight="1">
      <c r="A18" s="64" t="s">
        <v>23</v>
      </c>
      <c r="B18" s="122" t="s">
        <v>135</v>
      </c>
      <c r="C18" s="62">
        <v>0</v>
      </c>
      <c r="D18" s="63">
        <f t="shared" si="0"/>
        <v>0</v>
      </c>
      <c r="E18" s="64" t="s">
        <v>23</v>
      </c>
      <c r="F18" s="174" t="s">
        <v>136</v>
      </c>
      <c r="G18" s="174"/>
      <c r="H18" s="174"/>
      <c r="I18" s="174"/>
      <c r="J18" s="174"/>
      <c r="K18" s="174"/>
    </row>
    <row r="19" spans="1:11" ht="20.25" customHeight="1">
      <c r="A19" s="64" t="s">
        <v>24</v>
      </c>
      <c r="B19" s="122" t="s">
        <v>25</v>
      </c>
      <c r="C19" s="62">
        <v>0</v>
      </c>
      <c r="D19" s="63">
        <f t="shared" si="0"/>
        <v>0</v>
      </c>
      <c r="E19" s="64" t="s">
        <v>24</v>
      </c>
      <c r="F19" s="174" t="s">
        <v>137</v>
      </c>
      <c r="G19" s="174"/>
      <c r="H19" s="174"/>
      <c r="I19" s="174"/>
      <c r="J19" s="174"/>
      <c r="K19" s="174"/>
    </row>
    <row r="20" spans="1:11" ht="16.5" customHeight="1">
      <c r="A20" s="64" t="s">
        <v>26</v>
      </c>
      <c r="B20" s="122" t="s">
        <v>27</v>
      </c>
      <c r="C20" s="62">
        <v>0</v>
      </c>
      <c r="D20" s="63">
        <f t="shared" si="0"/>
        <v>0</v>
      </c>
      <c r="E20" s="64" t="s">
        <v>26</v>
      </c>
      <c r="F20" s="137" t="s">
        <v>138</v>
      </c>
      <c r="G20" s="137"/>
      <c r="H20" s="137"/>
      <c r="I20" s="137"/>
      <c r="J20" s="137"/>
      <c r="K20" s="137"/>
    </row>
    <row r="21" spans="1:11" ht="12.75" customHeight="1">
      <c r="A21" s="64" t="s">
        <v>26</v>
      </c>
      <c r="B21" s="122" t="s">
        <v>28</v>
      </c>
      <c r="C21" s="62">
        <v>0</v>
      </c>
      <c r="D21" s="63">
        <f t="shared" si="0"/>
        <v>0</v>
      </c>
      <c r="E21" s="64" t="s">
        <v>26</v>
      </c>
      <c r="F21" s="139" t="s">
        <v>139</v>
      </c>
      <c r="G21" s="139"/>
      <c r="H21" s="139"/>
      <c r="I21" s="139"/>
      <c r="J21" s="139"/>
      <c r="K21" s="139"/>
    </row>
    <row r="22" spans="1:11" ht="12.75" customHeight="1">
      <c r="A22" s="64" t="s">
        <v>29</v>
      </c>
      <c r="B22" s="122" t="s">
        <v>30</v>
      </c>
      <c r="C22" s="62">
        <v>0</v>
      </c>
      <c r="D22" s="63">
        <f t="shared" si="0"/>
        <v>0</v>
      </c>
      <c r="E22" s="64" t="s">
        <v>29</v>
      </c>
      <c r="F22" s="137" t="s">
        <v>31</v>
      </c>
      <c r="G22" s="137"/>
      <c r="H22" s="137"/>
      <c r="I22" s="137"/>
      <c r="J22" s="137"/>
      <c r="K22" s="137"/>
    </row>
    <row r="23" spans="1:11" ht="12.75" customHeight="1">
      <c r="A23" s="64" t="s">
        <v>32</v>
      </c>
      <c r="B23" s="122" t="s">
        <v>33</v>
      </c>
      <c r="C23" s="62">
        <v>0</v>
      </c>
      <c r="D23" s="63">
        <f t="shared" si="0"/>
        <v>0</v>
      </c>
      <c r="E23" s="84" t="s">
        <v>32</v>
      </c>
      <c r="F23" s="129"/>
      <c r="G23" s="134"/>
      <c r="H23" s="134"/>
      <c r="I23" s="134"/>
      <c r="J23" s="134"/>
      <c r="K23" s="135"/>
    </row>
    <row r="24" spans="1:11" s="61" customFormat="1" ht="13">
      <c r="A24" s="103" t="s">
        <v>32</v>
      </c>
      <c r="B24" s="122" t="s">
        <v>34</v>
      </c>
      <c r="C24" s="62">
        <v>0</v>
      </c>
      <c r="D24" s="63">
        <f t="shared" si="0"/>
        <v>0</v>
      </c>
      <c r="E24" s="64" t="s">
        <v>32</v>
      </c>
      <c r="F24" s="129" t="s">
        <v>35</v>
      </c>
      <c r="G24" s="134"/>
      <c r="H24" s="134"/>
      <c r="I24" s="134"/>
      <c r="J24" s="134"/>
      <c r="K24" s="135"/>
    </row>
    <row r="25" spans="1:11" ht="40.5" customHeight="1">
      <c r="A25" s="64" t="s">
        <v>32</v>
      </c>
      <c r="B25" s="122" t="s">
        <v>36</v>
      </c>
      <c r="C25" s="62">
        <v>0</v>
      </c>
      <c r="D25" s="63">
        <f t="shared" si="0"/>
        <v>0</v>
      </c>
      <c r="E25" s="84" t="s">
        <v>32</v>
      </c>
      <c r="F25" s="137" t="s">
        <v>142</v>
      </c>
      <c r="G25" s="137"/>
      <c r="H25" s="137"/>
      <c r="I25" s="137"/>
      <c r="J25" s="137"/>
      <c r="K25" s="137"/>
    </row>
    <row r="26" spans="1:11" s="65" customFormat="1" ht="14.25" customHeight="1">
      <c r="A26" s="64"/>
      <c r="B26" s="108" t="s">
        <v>37</v>
      </c>
      <c r="C26" s="77">
        <f>C16+C17+C18+C19+C20+C21+C22+C23+C25+C24</f>
        <v>0</v>
      </c>
      <c r="D26" s="78">
        <f>IF($C$52&lt;&gt;0,C26/$C$52,0)</f>
        <v>0</v>
      </c>
      <c r="E26" s="80"/>
      <c r="F26" s="137"/>
      <c r="G26" s="137"/>
      <c r="H26" s="137"/>
      <c r="I26" s="137"/>
      <c r="J26" s="137"/>
      <c r="K26" s="137"/>
    </row>
    <row r="27" spans="1:11" ht="14.25" customHeight="1">
      <c r="A27" s="32"/>
      <c r="B27" s="31"/>
      <c r="C27" s="33"/>
      <c r="D27" s="34"/>
      <c r="E27" s="1"/>
      <c r="F27" s="129"/>
      <c r="G27" s="134"/>
      <c r="H27" s="134"/>
      <c r="I27" s="134"/>
      <c r="J27" s="134"/>
      <c r="K27" s="135"/>
    </row>
    <row r="28" spans="1:11" ht="13">
      <c r="A28" s="102" t="s">
        <v>38</v>
      </c>
      <c r="B28" s="72" t="s">
        <v>39</v>
      </c>
      <c r="C28" s="73"/>
      <c r="D28" s="74"/>
      <c r="E28" s="76"/>
      <c r="F28" s="138"/>
      <c r="G28" s="138"/>
      <c r="H28" s="138"/>
      <c r="I28" s="138"/>
      <c r="J28" s="138"/>
      <c r="K28" s="138"/>
    </row>
    <row r="29" spans="1:11" ht="24" customHeight="1">
      <c r="A29" s="64" t="s">
        <v>40</v>
      </c>
      <c r="B29" s="122" t="s">
        <v>41</v>
      </c>
      <c r="C29" s="62">
        <v>0</v>
      </c>
      <c r="D29" s="63">
        <f>IF($C$52&lt;&gt;0,C29/$C$52,0)</f>
        <v>0</v>
      </c>
      <c r="E29" s="64" t="s">
        <v>40</v>
      </c>
      <c r="F29" s="129" t="s">
        <v>42</v>
      </c>
      <c r="G29" s="130"/>
      <c r="H29" s="130"/>
      <c r="I29" s="130"/>
      <c r="J29" s="130"/>
      <c r="K29" s="131"/>
    </row>
    <row r="30" spans="1:11" ht="19.5" customHeight="1">
      <c r="A30" s="64" t="s">
        <v>43</v>
      </c>
      <c r="B30" s="122" t="s">
        <v>44</v>
      </c>
      <c r="C30" s="62">
        <v>0</v>
      </c>
      <c r="D30" s="63">
        <f>IF($C$52&lt;&gt;0,C30/$C$52,0)</f>
        <v>0</v>
      </c>
      <c r="E30" s="64" t="s">
        <v>43</v>
      </c>
      <c r="F30" s="129" t="s">
        <v>42</v>
      </c>
      <c r="G30" s="130"/>
      <c r="H30" s="130"/>
      <c r="I30" s="130"/>
      <c r="J30" s="130"/>
      <c r="K30" s="131"/>
    </row>
    <row r="31" spans="1:11" ht="16.5" customHeight="1">
      <c r="A31" s="64" t="s">
        <v>45</v>
      </c>
      <c r="B31" s="122" t="s">
        <v>46</v>
      </c>
      <c r="C31" s="62">
        <v>0</v>
      </c>
      <c r="D31" s="63">
        <f>IF($C$52&lt;&gt;0,C31/$C$52,0)</f>
        <v>0</v>
      </c>
      <c r="E31" s="84" t="s">
        <v>45</v>
      </c>
      <c r="F31" s="129"/>
      <c r="G31" s="134"/>
      <c r="H31" s="134"/>
      <c r="I31" s="134"/>
      <c r="J31" s="134"/>
      <c r="K31" s="135"/>
    </row>
    <row r="32" spans="1:11" s="65" customFormat="1" ht="14.25" customHeight="1">
      <c r="A32" s="64"/>
      <c r="B32" s="108" t="s">
        <v>47</v>
      </c>
      <c r="C32" s="81">
        <f>C29+C30+C31</f>
        <v>0</v>
      </c>
      <c r="D32" s="78">
        <f>IF($C$52&lt;&gt;0,C32/$C$52,0)</f>
        <v>0</v>
      </c>
      <c r="E32" s="64"/>
      <c r="F32" s="132" t="s">
        <v>48</v>
      </c>
      <c r="G32" s="133"/>
      <c r="H32" s="133"/>
      <c r="I32" s="133"/>
      <c r="J32" s="133"/>
      <c r="K32" s="133"/>
    </row>
    <row r="33" spans="1:80" ht="13">
      <c r="A33" s="64"/>
      <c r="B33" s="124"/>
      <c r="C33" s="85"/>
      <c r="D33" s="78"/>
      <c r="E33" s="64"/>
      <c r="F33" s="137"/>
      <c r="G33" s="137"/>
      <c r="H33" s="137"/>
      <c r="I33" s="137"/>
      <c r="J33" s="137"/>
      <c r="K33" s="137"/>
    </row>
    <row r="34" spans="1:80" s="15" customFormat="1" ht="14.25" customHeight="1">
      <c r="A34" s="104" t="s">
        <v>49</v>
      </c>
      <c r="B34" s="86" t="s">
        <v>50</v>
      </c>
      <c r="C34" s="87"/>
      <c r="D34" s="88"/>
      <c r="E34" s="89"/>
      <c r="F34" s="138"/>
      <c r="G34" s="138"/>
      <c r="H34" s="138"/>
      <c r="I34" s="138"/>
      <c r="J34" s="138"/>
      <c r="K34" s="138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</row>
    <row r="35" spans="1:80" s="66" customFormat="1" ht="46.5" customHeight="1">
      <c r="A35" s="64" t="s">
        <v>51</v>
      </c>
      <c r="B35" s="122" t="s">
        <v>52</v>
      </c>
      <c r="C35" s="62">
        <v>0</v>
      </c>
      <c r="D35" s="63">
        <f>IF($C$52&lt;&gt;0,C35/$C$52,0)</f>
        <v>0</v>
      </c>
      <c r="E35" s="64" t="s">
        <v>51</v>
      </c>
      <c r="F35" s="137" t="s">
        <v>53</v>
      </c>
      <c r="G35" s="137"/>
      <c r="H35" s="137"/>
      <c r="I35" s="137"/>
      <c r="J35" s="137"/>
      <c r="K35" s="137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</row>
    <row r="36" spans="1:80" s="66" customFormat="1" ht="14.25" customHeight="1">
      <c r="A36" s="79"/>
      <c r="B36" s="108" t="s">
        <v>54</v>
      </c>
      <c r="C36" s="77">
        <f>SUM(C35)</f>
        <v>0</v>
      </c>
      <c r="D36" s="78">
        <f>IF($C$52&lt;&gt;0,C36/$C$52,0)</f>
        <v>0</v>
      </c>
      <c r="E36" s="79"/>
      <c r="F36" s="137"/>
      <c r="G36" s="137"/>
      <c r="H36" s="137"/>
      <c r="I36" s="137"/>
      <c r="J36" s="137"/>
      <c r="K36" s="137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</row>
    <row r="37" spans="1:80" ht="12.75" customHeight="1">
      <c r="A37" s="64"/>
      <c r="B37" s="122"/>
      <c r="C37" s="90"/>
      <c r="D37" s="122"/>
      <c r="E37" s="80"/>
      <c r="F37" s="137"/>
      <c r="G37" s="137"/>
      <c r="H37" s="137"/>
      <c r="I37" s="137"/>
      <c r="J37" s="137"/>
      <c r="K37" s="137"/>
    </row>
    <row r="38" spans="1:80" s="12" customFormat="1" ht="14.25" customHeight="1">
      <c r="A38" s="104" t="s">
        <v>55</v>
      </c>
      <c r="B38" s="86" t="s">
        <v>56</v>
      </c>
      <c r="C38" s="91"/>
      <c r="D38" s="86"/>
      <c r="E38" s="92"/>
      <c r="F38" s="171"/>
      <c r="G38" s="172"/>
      <c r="H38" s="172"/>
      <c r="I38" s="172"/>
      <c r="J38" s="172"/>
      <c r="K38" s="173"/>
    </row>
    <row r="39" spans="1:80" ht="12.75" customHeight="1">
      <c r="A39" s="64" t="s">
        <v>57</v>
      </c>
      <c r="B39" s="122" t="s">
        <v>58</v>
      </c>
      <c r="C39" s="62">
        <v>0</v>
      </c>
      <c r="D39" s="63">
        <f>IF($C$52&lt;&gt;0,C39/$C$52,0)</f>
        <v>0</v>
      </c>
      <c r="E39" s="64" t="s">
        <v>57</v>
      </c>
      <c r="F39" s="136" t="s">
        <v>140</v>
      </c>
      <c r="G39" s="136"/>
      <c r="H39" s="136"/>
      <c r="I39" s="136"/>
      <c r="J39" s="136"/>
      <c r="K39" s="136"/>
    </row>
    <row r="40" spans="1:80" s="12" customFormat="1" ht="24.4" customHeight="1">
      <c r="A40" s="64" t="s">
        <v>59</v>
      </c>
      <c r="B40" s="122" t="s">
        <v>60</v>
      </c>
      <c r="C40" s="62">
        <v>0</v>
      </c>
      <c r="D40" s="63">
        <f>IF($C$52&lt;&gt;0,C40/$C$52,0)</f>
        <v>0</v>
      </c>
      <c r="E40" s="84" t="s">
        <v>59</v>
      </c>
      <c r="F40" s="136" t="s">
        <v>141</v>
      </c>
      <c r="G40" s="136"/>
      <c r="H40" s="136"/>
      <c r="I40" s="136"/>
      <c r="J40" s="136"/>
      <c r="K40" s="136"/>
    </row>
    <row r="41" spans="1:80" s="12" customFormat="1" ht="14.25" customHeight="1">
      <c r="A41" s="64" t="s">
        <v>61</v>
      </c>
      <c r="B41" s="122" t="s">
        <v>62</v>
      </c>
      <c r="C41" s="62">
        <v>0</v>
      </c>
      <c r="D41" s="63">
        <f>IF($C$52&lt;&gt;0,C41/$C$52,0)</f>
        <v>0</v>
      </c>
      <c r="E41" s="84" t="s">
        <v>61</v>
      </c>
      <c r="F41" s="129"/>
      <c r="G41" s="134"/>
      <c r="H41" s="134"/>
      <c r="I41" s="134"/>
      <c r="J41" s="134"/>
      <c r="K41" s="135"/>
    </row>
    <row r="42" spans="1:80" s="65" customFormat="1" ht="14.25" customHeight="1">
      <c r="A42" s="64"/>
      <c r="B42" s="108" t="s">
        <v>63</v>
      </c>
      <c r="C42" s="77">
        <f>SUM(C39:C41)</f>
        <v>0</v>
      </c>
      <c r="D42" s="78">
        <f>IF($C$52&lt;&gt;0,C42/$C$52,0)</f>
        <v>0</v>
      </c>
      <c r="E42" s="80"/>
      <c r="F42" s="137"/>
      <c r="G42" s="137"/>
      <c r="H42" s="137"/>
      <c r="I42" s="137"/>
      <c r="J42" s="137"/>
      <c r="K42" s="137"/>
    </row>
    <row r="43" spans="1:80" s="22" customFormat="1" ht="12.75" customHeight="1">
      <c r="A43" s="79"/>
      <c r="B43" s="124"/>
      <c r="C43" s="93"/>
      <c r="D43" s="78"/>
      <c r="E43" s="79"/>
      <c r="F43" s="137"/>
      <c r="G43" s="137"/>
      <c r="H43" s="137"/>
      <c r="I43" s="137"/>
      <c r="J43" s="137"/>
      <c r="K43" s="137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</row>
    <row r="44" spans="1:80" ht="14.25" customHeight="1">
      <c r="A44" s="64"/>
      <c r="B44" s="82" t="s">
        <v>64</v>
      </c>
      <c r="C44" s="77">
        <f>SUM(C42,C36,C32,C26,C13)</f>
        <v>0</v>
      </c>
      <c r="D44" s="78">
        <f>IF($C$52&lt;&gt;0,C44/$C$52,0)</f>
        <v>0</v>
      </c>
      <c r="E44" s="80"/>
      <c r="F44" s="137"/>
      <c r="G44" s="137"/>
      <c r="H44" s="137"/>
      <c r="I44" s="137"/>
      <c r="J44" s="137"/>
      <c r="K44" s="137"/>
    </row>
    <row r="45" spans="1:80" ht="12.75" customHeight="1">
      <c r="A45" s="64"/>
      <c r="B45" s="80" t="s">
        <v>65</v>
      </c>
      <c r="C45" s="94">
        <v>0</v>
      </c>
      <c r="D45" s="95">
        <f>IF($C$52&lt;&gt;0,C45/$C$52,0)</f>
        <v>0</v>
      </c>
      <c r="E45" s="80"/>
      <c r="F45" s="129" t="s">
        <v>66</v>
      </c>
      <c r="G45" s="176"/>
      <c r="H45" s="176"/>
      <c r="I45" s="176"/>
      <c r="J45" s="176"/>
      <c r="K45" s="177"/>
    </row>
    <row r="46" spans="1:80" ht="14.25" customHeight="1">
      <c r="A46" s="64"/>
      <c r="B46" s="108" t="s">
        <v>67</v>
      </c>
      <c r="C46" s="77">
        <f>C44-C45</f>
        <v>0</v>
      </c>
      <c r="D46" s="78">
        <f>IF($C$52&lt;&gt;0,C46/$C$52,0)</f>
        <v>0</v>
      </c>
      <c r="E46" s="80"/>
      <c r="F46" s="137"/>
      <c r="G46" s="137"/>
      <c r="H46" s="137"/>
      <c r="I46" s="137"/>
      <c r="J46" s="137"/>
      <c r="K46" s="137"/>
    </row>
    <row r="47" spans="1:80" ht="12.75" customHeight="1">
      <c r="A47" s="32"/>
      <c r="B47" s="1"/>
      <c r="C47" s="28"/>
      <c r="D47" s="29"/>
      <c r="E47" s="1"/>
      <c r="F47" s="137"/>
      <c r="G47" s="137"/>
      <c r="H47" s="137"/>
      <c r="I47" s="137"/>
      <c r="J47" s="137"/>
      <c r="K47" s="137"/>
    </row>
    <row r="48" spans="1:80" ht="12.75" customHeight="1">
      <c r="A48" s="105" t="s">
        <v>68</v>
      </c>
      <c r="B48" s="96" t="s">
        <v>69</v>
      </c>
      <c r="C48" s="127">
        <v>0</v>
      </c>
      <c r="D48" s="63">
        <f>IF($C$52&lt;&gt;0,C48/$C$52,0)</f>
        <v>0</v>
      </c>
      <c r="E48" s="32" t="s">
        <v>68</v>
      </c>
      <c r="F48" s="178"/>
      <c r="G48" s="179"/>
      <c r="H48" s="179"/>
      <c r="I48" s="179"/>
      <c r="J48" s="179"/>
      <c r="K48" s="180"/>
    </row>
    <row r="49" spans="1:82" s="65" customFormat="1" ht="25.5" customHeight="1">
      <c r="A49" s="64"/>
      <c r="B49" s="109"/>
      <c r="C49" s="110" t="e">
        <f>C48/C46</f>
        <v>#DIV/0!</v>
      </c>
      <c r="D49" s="110"/>
      <c r="E49" s="120"/>
      <c r="F49" s="129" t="s">
        <v>147</v>
      </c>
      <c r="G49" s="176"/>
      <c r="H49" s="176"/>
      <c r="I49" s="176"/>
      <c r="J49" s="176"/>
      <c r="K49" s="177"/>
    </row>
    <row r="50" spans="1:82" ht="12.75" customHeight="1">
      <c r="A50" s="105" t="s">
        <v>70</v>
      </c>
      <c r="B50" s="96" t="s">
        <v>71</v>
      </c>
      <c r="C50" s="128">
        <v>0</v>
      </c>
      <c r="D50" s="63">
        <f>IF($C$52&lt;&gt;0,C50/$C$52,0)</f>
        <v>0</v>
      </c>
      <c r="E50" s="32" t="s">
        <v>70</v>
      </c>
      <c r="F50" s="175"/>
      <c r="G50" s="175"/>
      <c r="H50" s="175"/>
      <c r="I50" s="175"/>
      <c r="J50" s="175"/>
      <c r="K50" s="175"/>
    </row>
    <row r="51" spans="1:82" s="83" customFormat="1" ht="25.5" customHeight="1">
      <c r="A51" s="64"/>
      <c r="B51" s="109"/>
      <c r="C51" s="110" t="e">
        <f>C50/C46</f>
        <v>#DIV/0!</v>
      </c>
      <c r="D51" s="121" t="s">
        <v>72</v>
      </c>
      <c r="E51" s="125" t="e">
        <f>C49+C51</f>
        <v>#DIV/0!</v>
      </c>
      <c r="F51" s="129" t="s">
        <v>148</v>
      </c>
      <c r="G51" s="176"/>
      <c r="H51" s="176"/>
      <c r="I51" s="176"/>
      <c r="J51" s="176"/>
      <c r="K51" s="177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</row>
    <row r="52" spans="1:82" s="83" customFormat="1" ht="27.75" customHeight="1">
      <c r="A52" s="64"/>
      <c r="B52" s="82" t="s">
        <v>73</v>
      </c>
      <c r="C52" s="77">
        <f>SUM(C44+C48+C50)</f>
        <v>0</v>
      </c>
      <c r="D52" s="78">
        <f>D44+D48+D50</f>
        <v>0</v>
      </c>
      <c r="E52" s="64"/>
      <c r="F52" s="129"/>
      <c r="G52" s="176"/>
      <c r="H52" s="176"/>
      <c r="I52" s="176"/>
      <c r="J52" s="176"/>
      <c r="K52" s="177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</row>
    <row r="53" spans="1:82" s="35" customFormat="1" ht="36" customHeight="1">
      <c r="A53" s="37"/>
      <c r="B53" s="123"/>
      <c r="C53" s="181"/>
      <c r="D53" s="181"/>
      <c r="E53" s="181"/>
      <c r="F53" s="21"/>
      <c r="G53" s="123"/>
      <c r="H53" s="181"/>
      <c r="I53" s="181"/>
      <c r="J53" s="181"/>
      <c r="K53" s="18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</row>
    <row r="54" spans="1:82" s="39" customFormat="1" ht="12.75" customHeight="1">
      <c r="A54" s="70"/>
      <c r="B54" s="38"/>
      <c r="C54" s="123"/>
      <c r="D54" s="123"/>
      <c r="E54" s="38"/>
      <c r="F54" s="38"/>
      <c r="G54" s="123"/>
      <c r="H54" s="123"/>
      <c r="I54" s="123"/>
      <c r="J54" s="123"/>
      <c r="K54" s="123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82" s="35" customFormat="1" ht="12.75" customHeight="1">
      <c r="A55" s="70"/>
      <c r="B55" s="38"/>
      <c r="C55" s="123"/>
      <c r="D55" s="123"/>
      <c r="E55" s="123"/>
      <c r="F55" s="117"/>
      <c r="G55" s="40"/>
      <c r="H55" s="21"/>
      <c r="I55" s="40"/>
      <c r="J55" s="40"/>
      <c r="K55" s="4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</row>
    <row r="56" spans="1:82" s="35" customFormat="1" ht="12.5">
      <c r="A56" s="113"/>
      <c r="B56" s="123"/>
      <c r="C56" s="117"/>
      <c r="D56" s="117"/>
      <c r="E56" s="123"/>
      <c r="F56" s="117"/>
      <c r="G56" s="40"/>
      <c r="H56" s="21"/>
      <c r="I56" s="40"/>
      <c r="J56" s="40"/>
      <c r="K56" s="4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</row>
    <row r="57" spans="1:82" s="35" customFormat="1" ht="12.5">
      <c r="A57" s="118"/>
      <c r="B57" s="119"/>
      <c r="C57" s="61"/>
      <c r="D57" s="61"/>
      <c r="E57" s="119"/>
      <c r="F57" s="61"/>
      <c r="G57" s="18"/>
      <c r="I57" s="18"/>
      <c r="J57" s="18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</row>
    <row r="58" spans="1:82" s="36" customFormat="1" ht="15.75" customHeight="1">
      <c r="A58" s="118"/>
      <c r="B58" s="119"/>
      <c r="C58" s="61"/>
      <c r="D58" s="61"/>
      <c r="E58" s="119"/>
      <c r="F58" s="61"/>
      <c r="G58" s="18"/>
      <c r="H58" s="35"/>
      <c r="I58" s="18"/>
      <c r="J58" s="18"/>
      <c r="K58" s="11"/>
      <c r="L58" s="35"/>
      <c r="M58" s="35"/>
      <c r="N58" s="35"/>
      <c r="O58" s="35"/>
      <c r="P58" s="35"/>
      <c r="Q58" s="35"/>
      <c r="R58" s="35"/>
      <c r="S58" s="35"/>
      <c r="T58" s="35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</row>
    <row r="59" spans="1:82" s="35" customFormat="1" ht="15.75" customHeight="1">
      <c r="A59" s="118"/>
      <c r="B59" s="119"/>
      <c r="C59" s="61"/>
      <c r="D59" s="61"/>
      <c r="E59" s="119"/>
      <c r="F59" s="61"/>
      <c r="G59" s="18"/>
      <c r="I59" s="18"/>
      <c r="J59" s="18"/>
      <c r="K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</row>
    <row r="60" spans="1:82" s="35" customFormat="1" ht="15.75" customHeight="1">
      <c r="A60" s="118"/>
      <c r="B60" s="119"/>
      <c r="C60" s="61"/>
      <c r="D60" s="61"/>
      <c r="E60" s="119"/>
      <c r="F60" s="61"/>
      <c r="G60" s="18"/>
      <c r="I60" s="18"/>
      <c r="J60" s="18"/>
      <c r="K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</row>
    <row r="61" spans="1:82" s="35" customFormat="1">
      <c r="A61" s="71"/>
      <c r="B61" s="11"/>
      <c r="C61" s="42"/>
      <c r="D61" s="11"/>
      <c r="F61" s="11"/>
      <c r="G61" s="43"/>
      <c r="I61" s="18"/>
      <c r="J61" s="18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</row>
  </sheetData>
  <sheetProtection algorithmName="SHA-512" hashValue="zUI11pluIOPMGyUipvsjBhmSQL1D1mresU6fjGz7HsdEzGPAJW3fS5MukJvEuh1SXgmEdvvQrWZxAq41zSuB5Q==" saltValue="j/n0HcSe6knwxKRMNRkPaA==" spinCount="100000" sheet="1" objects="1" scenarios="1"/>
  <mergeCells count="54">
    <mergeCell ref="F50:K50"/>
    <mergeCell ref="F52:K52"/>
    <mergeCell ref="F48:K48"/>
    <mergeCell ref="F44:K44"/>
    <mergeCell ref="C53:E53"/>
    <mergeCell ref="H53:K53"/>
    <mergeCell ref="F47:K47"/>
    <mergeCell ref="F51:K51"/>
    <mergeCell ref="F45:K45"/>
    <mergeCell ref="F46:K46"/>
    <mergeCell ref="F49:K49"/>
    <mergeCell ref="F43:K43"/>
    <mergeCell ref="F36:K36"/>
    <mergeCell ref="F38:K38"/>
    <mergeCell ref="F13:K13"/>
    <mergeCell ref="F14:K14"/>
    <mergeCell ref="F15:K15"/>
    <mergeCell ref="F16:K16"/>
    <mergeCell ref="F28:K28"/>
    <mergeCell ref="F25:K25"/>
    <mergeCell ref="F17:K17"/>
    <mergeCell ref="F18:K18"/>
    <mergeCell ref="F26:K26"/>
    <mergeCell ref="F42:K42"/>
    <mergeCell ref="F27:K27"/>
    <mergeCell ref="F19:K19"/>
    <mergeCell ref="F22:K22"/>
    <mergeCell ref="F21:K21"/>
    <mergeCell ref="C2:K2"/>
    <mergeCell ref="F31:K31"/>
    <mergeCell ref="C3:K3"/>
    <mergeCell ref="F12:K12"/>
    <mergeCell ref="F7:K7"/>
    <mergeCell ref="C8:D8"/>
    <mergeCell ref="F8:K9"/>
    <mergeCell ref="C6:E6"/>
    <mergeCell ref="F10:K10"/>
    <mergeCell ref="F11:K11"/>
    <mergeCell ref="G5:K5"/>
    <mergeCell ref="G6:K6"/>
    <mergeCell ref="C5:E5"/>
    <mergeCell ref="F20:K20"/>
    <mergeCell ref="F29:K29"/>
    <mergeCell ref="F30:K30"/>
    <mergeCell ref="F32:K32"/>
    <mergeCell ref="F24:K24"/>
    <mergeCell ref="F23:K23"/>
    <mergeCell ref="F41:K41"/>
    <mergeCell ref="F39:K39"/>
    <mergeCell ref="F33:K33"/>
    <mergeCell ref="F34:K34"/>
    <mergeCell ref="F35:K35"/>
    <mergeCell ref="F37:K37"/>
    <mergeCell ref="F40:K40"/>
  </mergeCells>
  <phoneticPr fontId="0" type="noConversion"/>
  <printOptions horizontalCentered="1" gridLines="1"/>
  <pageMargins left="0.23622047244094491" right="0.23622047244094491" top="0.51181102362204722" bottom="0.51181102362204722" header="0.23622047244094491" footer="0.23622047244094491"/>
  <pageSetup scale="53" fitToHeight="0" orientation="portrait" r:id="rId1"/>
  <headerFooter alignWithMargins="0">
    <oddFooter>&amp;F</oddFooter>
  </headerFooter>
  <ignoredErrors>
    <ignoredError sqref="A15:A16 A17 A20:A22 E20 E22 E29 A29:A30 A34:A35 A38:A39 E50 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1"/>
  <sheetViews>
    <sheetView zoomScaleNormal="100" workbookViewId="0">
      <selection activeCell="B7" sqref="B7:C7"/>
    </sheetView>
  </sheetViews>
  <sheetFormatPr defaultColWidth="8.796875" defaultRowHeight="13"/>
  <cols>
    <col min="1" max="1" width="9.19921875" customWidth="1"/>
    <col min="2" max="2" width="45.796875" customWidth="1"/>
    <col min="3" max="3" width="29" customWidth="1"/>
  </cols>
  <sheetData>
    <row r="1" spans="1:4" ht="11.25" customHeight="1">
      <c r="A1" s="107"/>
      <c r="B1" s="107"/>
      <c r="C1" s="107"/>
    </row>
    <row r="7" spans="1:4" ht="15.5">
      <c r="B7" s="182" t="s">
        <v>143</v>
      </c>
      <c r="C7" s="182"/>
    </row>
    <row r="8" spans="1:4">
      <c r="A8" s="44"/>
      <c r="C8" s="45"/>
    </row>
    <row r="9" spans="1:4" ht="13.5">
      <c r="A9" s="46" t="s">
        <v>74</v>
      </c>
      <c r="B9" s="47" t="s">
        <v>75</v>
      </c>
      <c r="C9" s="45"/>
    </row>
    <row r="10" spans="1:4" ht="32" customHeight="1">
      <c r="A10" s="44"/>
      <c r="B10" s="186" t="s">
        <v>144</v>
      </c>
      <c r="C10" s="186"/>
    </row>
    <row r="11" spans="1:4">
      <c r="A11" s="101" t="s">
        <v>76</v>
      </c>
      <c r="B11" s="48"/>
      <c r="C11" s="49"/>
    </row>
    <row r="12" spans="1:4">
      <c r="A12" s="44"/>
      <c r="B12" s="50"/>
      <c r="C12" s="45"/>
    </row>
    <row r="13" spans="1:4">
      <c r="A13" s="99" t="s">
        <v>77</v>
      </c>
      <c r="B13" s="99" t="s">
        <v>78</v>
      </c>
      <c r="C13" s="100" t="s">
        <v>79</v>
      </c>
      <c r="D13" s="51"/>
    </row>
    <row r="14" spans="1:4" ht="13.5">
      <c r="A14" s="52">
        <v>5</v>
      </c>
      <c r="B14" s="97" t="s">
        <v>80</v>
      </c>
      <c r="C14" s="53">
        <v>0</v>
      </c>
      <c r="D14" s="54"/>
    </row>
    <row r="15" spans="1:4">
      <c r="A15" s="52">
        <v>6</v>
      </c>
      <c r="B15" s="97" t="s">
        <v>81</v>
      </c>
      <c r="C15" s="53">
        <v>0</v>
      </c>
      <c r="D15" s="55"/>
    </row>
    <row r="16" spans="1:4">
      <c r="A16" s="52">
        <v>10</v>
      </c>
      <c r="B16" s="97" t="s">
        <v>82</v>
      </c>
      <c r="C16" s="53">
        <v>0</v>
      </c>
    </row>
    <row r="17" spans="1:3">
      <c r="A17" s="52">
        <v>11</v>
      </c>
      <c r="B17" s="97" t="s">
        <v>83</v>
      </c>
      <c r="C17" s="53">
        <v>0</v>
      </c>
    </row>
    <row r="18" spans="1:3">
      <c r="A18" s="52">
        <v>12</v>
      </c>
      <c r="B18" s="97" t="s">
        <v>84</v>
      </c>
      <c r="C18" s="53">
        <v>0</v>
      </c>
    </row>
    <row r="19" spans="1:3">
      <c r="A19" s="52">
        <v>13</v>
      </c>
      <c r="B19" s="97" t="s">
        <v>85</v>
      </c>
      <c r="C19" s="53">
        <v>0</v>
      </c>
    </row>
    <row r="20" spans="1:3">
      <c r="A20" s="52">
        <v>14</v>
      </c>
      <c r="B20" s="97" t="s">
        <v>86</v>
      </c>
      <c r="C20" s="53">
        <v>0</v>
      </c>
    </row>
    <row r="21" spans="1:3">
      <c r="A21" s="52">
        <v>15</v>
      </c>
      <c r="B21" s="97" t="s">
        <v>87</v>
      </c>
      <c r="C21" s="53">
        <v>0</v>
      </c>
    </row>
    <row r="22" spans="1:3">
      <c r="A22" s="52">
        <v>16</v>
      </c>
      <c r="B22" s="97" t="s">
        <v>88</v>
      </c>
      <c r="C22" s="53">
        <v>0</v>
      </c>
    </row>
    <row r="23" spans="1:3">
      <c r="A23" s="52">
        <v>17</v>
      </c>
      <c r="B23" s="97" t="s">
        <v>89</v>
      </c>
      <c r="C23" s="53">
        <v>0</v>
      </c>
    </row>
    <row r="24" spans="1:3">
      <c r="A24" s="52">
        <v>18</v>
      </c>
      <c r="B24" s="97" t="s">
        <v>90</v>
      </c>
      <c r="C24" s="53">
        <v>0</v>
      </c>
    </row>
    <row r="25" spans="1:3">
      <c r="A25" s="52">
        <v>19</v>
      </c>
      <c r="B25" s="97" t="s">
        <v>91</v>
      </c>
      <c r="C25" s="53">
        <v>0</v>
      </c>
    </row>
    <row r="26" spans="1:3">
      <c r="A26" s="52">
        <v>20</v>
      </c>
      <c r="B26" s="97" t="s">
        <v>92</v>
      </c>
      <c r="C26" s="53">
        <v>0</v>
      </c>
    </row>
    <row r="27" spans="1:3">
      <c r="A27" s="52">
        <v>21</v>
      </c>
      <c r="B27" s="97" t="s">
        <v>93</v>
      </c>
      <c r="C27" s="53">
        <v>0</v>
      </c>
    </row>
    <row r="28" spans="1:3">
      <c r="A28" s="52">
        <v>22</v>
      </c>
      <c r="B28" s="97" t="s">
        <v>94</v>
      </c>
      <c r="C28" s="53">
        <v>0</v>
      </c>
    </row>
    <row r="29" spans="1:3">
      <c r="A29" s="52">
        <v>23</v>
      </c>
      <c r="B29" s="97" t="s">
        <v>95</v>
      </c>
      <c r="C29" s="53">
        <v>0</v>
      </c>
    </row>
    <row r="30" spans="1:3">
      <c r="A30" s="52">
        <v>24</v>
      </c>
      <c r="B30" s="97" t="s">
        <v>96</v>
      </c>
      <c r="C30" s="53">
        <v>0</v>
      </c>
    </row>
    <row r="31" spans="1:3">
      <c r="A31" s="52">
        <v>25</v>
      </c>
      <c r="B31" s="97" t="s">
        <v>97</v>
      </c>
      <c r="C31" s="53">
        <v>0</v>
      </c>
    </row>
    <row r="32" spans="1:3">
      <c r="A32" s="52">
        <v>26</v>
      </c>
      <c r="B32" s="97" t="s">
        <v>98</v>
      </c>
      <c r="C32" s="53">
        <v>0</v>
      </c>
    </row>
    <row r="33" spans="1:3">
      <c r="A33" s="52">
        <v>27</v>
      </c>
      <c r="B33" s="97" t="s">
        <v>99</v>
      </c>
      <c r="C33" s="53">
        <v>0</v>
      </c>
    </row>
    <row r="34" spans="1:3">
      <c r="A34" s="52">
        <v>28</v>
      </c>
      <c r="B34" s="97" t="s">
        <v>100</v>
      </c>
      <c r="C34" s="53">
        <v>0</v>
      </c>
    </row>
    <row r="35" spans="1:3">
      <c r="A35" s="52">
        <v>29</v>
      </c>
      <c r="B35" s="97" t="s">
        <v>101</v>
      </c>
      <c r="C35" s="53">
        <v>0</v>
      </c>
    </row>
    <row r="36" spans="1:3">
      <c r="A36" s="52">
        <v>30</v>
      </c>
      <c r="B36" s="97" t="s">
        <v>102</v>
      </c>
      <c r="C36" s="53">
        <v>0</v>
      </c>
    </row>
    <row r="37" spans="1:3">
      <c r="A37" s="52">
        <v>31</v>
      </c>
      <c r="B37" s="97" t="s">
        <v>103</v>
      </c>
      <c r="C37" s="53">
        <v>0</v>
      </c>
    </row>
    <row r="38" spans="1:3">
      <c r="A38" s="52">
        <v>32</v>
      </c>
      <c r="B38" s="97" t="s">
        <v>104</v>
      </c>
      <c r="C38" s="53">
        <v>0</v>
      </c>
    </row>
    <row r="39" spans="1:3">
      <c r="A39" s="52">
        <v>33</v>
      </c>
      <c r="B39" s="97" t="s">
        <v>105</v>
      </c>
      <c r="C39" s="53">
        <v>0</v>
      </c>
    </row>
    <row r="40" spans="1:3">
      <c r="A40" s="52">
        <v>34</v>
      </c>
      <c r="B40" s="97" t="s">
        <v>106</v>
      </c>
      <c r="C40" s="53">
        <v>0</v>
      </c>
    </row>
    <row r="41" spans="1:3">
      <c r="A41" s="52">
        <v>35</v>
      </c>
      <c r="B41" s="97" t="s">
        <v>107</v>
      </c>
      <c r="C41" s="53">
        <v>0</v>
      </c>
    </row>
    <row r="42" spans="1:3">
      <c r="A42" s="52">
        <v>36</v>
      </c>
      <c r="B42" s="97" t="s">
        <v>108</v>
      </c>
      <c r="C42" s="53">
        <v>0</v>
      </c>
    </row>
    <row r="43" spans="1:3">
      <c r="A43" s="52">
        <v>37</v>
      </c>
      <c r="B43" s="97" t="s">
        <v>109</v>
      </c>
      <c r="C43" s="53">
        <v>0</v>
      </c>
    </row>
    <row r="44" spans="1:3">
      <c r="A44" s="52">
        <v>38</v>
      </c>
      <c r="B44" s="97" t="s">
        <v>110</v>
      </c>
      <c r="C44" s="53">
        <v>0</v>
      </c>
    </row>
    <row r="45" spans="1:3">
      <c r="A45" s="52">
        <v>39</v>
      </c>
      <c r="B45" s="97" t="s">
        <v>111</v>
      </c>
      <c r="C45" s="53">
        <v>0</v>
      </c>
    </row>
    <row r="46" spans="1:3">
      <c r="A46" s="52">
        <v>40</v>
      </c>
      <c r="B46" s="97" t="s">
        <v>112</v>
      </c>
      <c r="C46" s="53">
        <v>0</v>
      </c>
    </row>
    <row r="47" spans="1:3">
      <c r="A47" s="52">
        <v>41</v>
      </c>
      <c r="B47" s="97" t="s">
        <v>113</v>
      </c>
      <c r="C47" s="53">
        <v>0</v>
      </c>
    </row>
    <row r="48" spans="1:3">
      <c r="A48" s="52">
        <v>42</v>
      </c>
      <c r="B48" s="97" t="s">
        <v>114</v>
      </c>
      <c r="C48" s="53">
        <v>0</v>
      </c>
    </row>
    <row r="49" spans="1:3">
      <c r="A49" s="52">
        <v>43</v>
      </c>
      <c r="B49" s="97" t="s">
        <v>115</v>
      </c>
      <c r="C49" s="53">
        <v>0</v>
      </c>
    </row>
    <row r="50" spans="1:3">
      <c r="A50" s="52">
        <v>44</v>
      </c>
      <c r="B50" s="97" t="s">
        <v>116</v>
      </c>
      <c r="C50" s="53">
        <v>0</v>
      </c>
    </row>
    <row r="51" spans="1:3">
      <c r="A51" s="52">
        <v>45</v>
      </c>
      <c r="B51" s="97" t="s">
        <v>117</v>
      </c>
      <c r="C51" s="53">
        <v>0</v>
      </c>
    </row>
    <row r="52" spans="1:3">
      <c r="A52" s="52">
        <v>46</v>
      </c>
      <c r="B52" s="97" t="s">
        <v>118</v>
      </c>
      <c r="C52" s="53">
        <v>0</v>
      </c>
    </row>
    <row r="53" spans="1:3">
      <c r="A53" s="52">
        <v>47</v>
      </c>
      <c r="B53" s="97" t="s">
        <v>119</v>
      </c>
      <c r="C53" s="53">
        <v>0</v>
      </c>
    </row>
    <row r="54" spans="1:3">
      <c r="A54" s="52">
        <v>48</v>
      </c>
      <c r="B54" s="97" t="s">
        <v>120</v>
      </c>
      <c r="C54" s="53">
        <v>0</v>
      </c>
    </row>
    <row r="55" spans="1:3">
      <c r="A55" s="52">
        <v>49</v>
      </c>
      <c r="B55" s="97" t="s">
        <v>121</v>
      </c>
      <c r="C55" s="53">
        <v>0</v>
      </c>
    </row>
    <row r="56" spans="1:3">
      <c r="A56" s="52">
        <v>50</v>
      </c>
      <c r="B56" s="97" t="s">
        <v>122</v>
      </c>
      <c r="C56" s="53">
        <v>0</v>
      </c>
    </row>
    <row r="57" spans="1:3">
      <c r="A57" s="56">
        <v>51</v>
      </c>
      <c r="B57" s="97" t="s">
        <v>123</v>
      </c>
      <c r="C57" s="53">
        <v>0</v>
      </c>
    </row>
    <row r="58" spans="1:3">
      <c r="A58" s="52">
        <v>60</v>
      </c>
      <c r="B58" s="97" t="s">
        <v>124</v>
      </c>
      <c r="C58" s="53">
        <v>0</v>
      </c>
    </row>
    <row r="59" spans="1:3">
      <c r="A59" s="52">
        <v>61</v>
      </c>
      <c r="B59" s="97" t="s">
        <v>125</v>
      </c>
      <c r="C59" s="53">
        <v>0</v>
      </c>
    </row>
    <row r="60" spans="1:3">
      <c r="A60" s="52">
        <v>62</v>
      </c>
      <c r="B60" s="97" t="s">
        <v>126</v>
      </c>
      <c r="C60" s="53">
        <v>0</v>
      </c>
    </row>
    <row r="61" spans="1:3">
      <c r="A61" s="52">
        <v>63</v>
      </c>
      <c r="B61" s="97" t="s">
        <v>127</v>
      </c>
      <c r="C61" s="53">
        <v>0</v>
      </c>
    </row>
    <row r="62" spans="1:3">
      <c r="A62" s="52">
        <v>64</v>
      </c>
      <c r="B62" s="97" t="s">
        <v>128</v>
      </c>
      <c r="C62" s="53">
        <v>0</v>
      </c>
    </row>
    <row r="63" spans="1:3">
      <c r="A63" s="52">
        <v>65</v>
      </c>
      <c r="B63" s="97" t="s">
        <v>129</v>
      </c>
      <c r="C63" s="53">
        <v>0</v>
      </c>
    </row>
    <row r="64" spans="1:3">
      <c r="A64" s="52">
        <v>66</v>
      </c>
      <c r="B64" s="97" t="s">
        <v>130</v>
      </c>
      <c r="C64" s="53">
        <v>0</v>
      </c>
    </row>
    <row r="65" spans="1:3">
      <c r="A65" s="52">
        <v>67</v>
      </c>
      <c r="B65" s="97" t="s">
        <v>131</v>
      </c>
      <c r="C65" s="53">
        <v>0</v>
      </c>
    </row>
    <row r="66" spans="1:3" ht="18.75" customHeight="1">
      <c r="A66" s="57"/>
      <c r="B66" s="98" t="s">
        <v>132</v>
      </c>
      <c r="C66" s="106">
        <f>SUM(C14:C65)</f>
        <v>0</v>
      </c>
    </row>
    <row r="67" spans="1:3" ht="31.75" customHeight="1">
      <c r="A67" s="185" t="s">
        <v>133</v>
      </c>
      <c r="B67" s="141"/>
      <c r="C67" s="141"/>
    </row>
    <row r="68" spans="1:3" ht="25.5" customHeight="1">
      <c r="A68" s="183" t="s">
        <v>134</v>
      </c>
      <c r="B68" s="184"/>
      <c r="C68" s="184"/>
    </row>
    <row r="70" spans="1:3">
      <c r="A70" s="58"/>
      <c r="B70" s="59"/>
      <c r="C70" s="49"/>
    </row>
    <row r="71" spans="1:3">
      <c r="A71" s="58"/>
      <c r="B71" s="60"/>
      <c r="C71" s="49"/>
    </row>
    <row r="72" spans="1:3">
      <c r="A72" s="58"/>
      <c r="B72" s="60"/>
      <c r="C72" s="49"/>
    </row>
    <row r="73" spans="1:3">
      <c r="A73" s="58"/>
      <c r="B73" s="60"/>
      <c r="C73" s="49"/>
    </row>
    <row r="74" spans="1:3">
      <c r="A74" s="58"/>
      <c r="B74" s="60"/>
      <c r="C74" s="49"/>
    </row>
    <row r="75" spans="1:3">
      <c r="A75" s="58"/>
      <c r="B75" s="60"/>
      <c r="C75" s="49"/>
    </row>
    <row r="76" spans="1:3">
      <c r="A76" s="58"/>
      <c r="B76" s="60"/>
      <c r="C76" s="49"/>
    </row>
    <row r="77" spans="1:3">
      <c r="A77" s="58"/>
      <c r="B77" s="60"/>
      <c r="C77" s="49"/>
    </row>
    <row r="78" spans="1:3">
      <c r="A78" s="58"/>
      <c r="B78" s="60"/>
      <c r="C78" s="49"/>
    </row>
    <row r="79" spans="1:3">
      <c r="A79" s="58"/>
      <c r="B79" s="60"/>
      <c r="C79" s="49"/>
    </row>
    <row r="80" spans="1:3">
      <c r="A80" s="58"/>
      <c r="B80" s="60"/>
      <c r="C80" s="49"/>
    </row>
    <row r="81" spans="1:3">
      <c r="A81" s="58"/>
      <c r="B81" s="60"/>
      <c r="C81" s="49"/>
    </row>
  </sheetData>
  <sheetProtection algorithmName="SHA-512" hashValue="C0WC3rB5DW3o5GYS+u67YmaWhUnDKGzDj6qEChdHt+Gf7EdtlCMaQmyD8MzJuo0Yqga1d6zilCKNFR9izjicnA==" saltValue="i6oMpjU5ZcrkQtnZeCjhLA==" spinCount="100000" sheet="1" objects="1" scenarios="1"/>
  <mergeCells count="4">
    <mergeCell ref="B7:C7"/>
    <mergeCell ref="A68:C68"/>
    <mergeCell ref="A67:C67"/>
    <mergeCell ref="B10:C10"/>
  </mergeCells>
  <phoneticPr fontId="26" type="noConversion"/>
  <pageMargins left="0.7" right="0.7" top="0.75" bottom="0.75" header="0.3" footer="0.3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CMFREL-1750552771-5095</_dlc_DocId>
    <_dlc_DocIdUrl xmlns="dc2e72fa-f2bf-4b7e-897e-98e66666beee">
      <Url>https://telefilm.sharepoint.com/sites/TheRebrandGroup/_layouts/15/DocIdRedir.aspx?ID=CMFREL-1750552771-5095</Url>
      <Description>CMFREL-1750552771-5095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Props1.xml><?xml version="1.0" encoding="utf-8"?>
<ds:datastoreItem xmlns:ds="http://schemas.openxmlformats.org/officeDocument/2006/customXml" ds:itemID="{A285560E-B0A5-41A2-BC61-825AAF234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BB2EC-C8F0-4BB0-9943-2D511059E5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D8ECAD-606C-4818-9DF0-9710152CA7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677A76-FFDE-439C-9277-6BF0291F5F76}">
  <ds:schemaRefs>
    <ds:schemaRef ds:uri="http://schemas.microsoft.com/office/2006/documentManagement/types"/>
    <ds:schemaRef ds:uri="995c7fa0-c7ce-4135-b1bb-e7af7b680b45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c2e72fa-f2bf-4b7e-897e-98e66666bee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Predevelopment Budget</vt:lpstr>
      <vt:lpstr>Demo Budget</vt:lpstr>
      <vt:lpstr>lk</vt:lpstr>
      <vt:lpstr>'Predevelopment Budget'!oscar</vt:lpstr>
      <vt:lpstr>'Predevelopment Budget'!Print_Area</vt:lpstr>
      <vt:lpstr>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2012-04-18T15:23:19Z</dcterms:created>
  <dcterms:modified xsi:type="dcterms:W3CDTF">2025-05-09T12:52:50Z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6b6a3431-9c1f-4702-afbe-96d1811f4797</vt:lpwstr>
  </property>
  <property fmtid="{D5CDD505-2E9C-101B-9397-08002B2CF9AE}" pid="4" name="MediaServiceImageTags">
    <vt:lpwstr/>
  </property>
</Properties>
</file>