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https://telefilm-my.sharepoint.com/personal/patricia_voogt_telefilm_ca/Documents/Document Management/Relaunch/24-25/Int'l Incentives/Final cost reports/"/>
    </mc:Choice>
  </mc:AlternateContent>
  <xr:revisionPtr revIDLastSave="223" documentId="8_{80A6D102-6B4F-4292-921A-3BC9C9F5CFD2}" xr6:coauthVersionLast="47" xr6:coauthVersionMax="47" xr10:uidLastSave="{F65CA130-DA3F-4B9F-8898-DD054F5822FC}"/>
  <bookViews>
    <workbookView xWindow="-19310" yWindow="-110" windowWidth="19420" windowHeight="10420" xr2:uid="{00000000-000D-0000-FFFF-FFFF00000000}"/>
  </bookViews>
  <sheets>
    <sheet name="Rapport de coûts finaux " sheetId="1" r:id="rId1"/>
    <sheet name="Démo non-diffusée" sheetId="2"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47" i="1" l="1"/>
  <c r="E47" i="1"/>
  <c r="D47" i="1"/>
  <c r="C47" i="1"/>
  <c r="E53" i="1"/>
  <c r="E51" i="1"/>
  <c r="F40" i="1"/>
  <c r="E29" i="1"/>
  <c r="G29" i="1" s="1"/>
  <c r="E34" i="1"/>
  <c r="G34" i="1" s="1"/>
  <c r="F36" i="1" l="1"/>
  <c r="C14" i="1"/>
  <c r="D25" i="1"/>
  <c r="C25" i="1"/>
  <c r="D36" i="1"/>
  <c r="C36" i="1"/>
  <c r="F25" i="1"/>
  <c r="C45" i="1"/>
  <c r="E30" i="1"/>
  <c r="G30" i="1" s="1"/>
  <c r="E31" i="1"/>
  <c r="G31" i="1" s="1"/>
  <c r="E32" i="1"/>
  <c r="G32" i="1" s="1"/>
  <c r="E33" i="1"/>
  <c r="G33" i="1" s="1"/>
  <c r="E35" i="1"/>
  <c r="G35" i="1" s="1"/>
  <c r="E19" i="1"/>
  <c r="G19" i="1" s="1"/>
  <c r="E48" i="1"/>
  <c r="G48" i="1" s="1"/>
  <c r="F45" i="1"/>
  <c r="D45" i="1"/>
  <c r="D40" i="1"/>
  <c r="C40" i="1"/>
  <c r="F14" i="1"/>
  <c r="D14" i="1"/>
  <c r="F61" i="2"/>
  <c r="D61" i="2"/>
  <c r="C61" i="2"/>
  <c r="E44" i="1"/>
  <c r="G44" i="1" s="1"/>
  <c r="E43" i="1"/>
  <c r="G43" i="1" s="1"/>
  <c r="E39" i="1"/>
  <c r="G39" i="1" s="1"/>
  <c r="G40" i="1" s="1"/>
  <c r="E28" i="1"/>
  <c r="G28" i="1" s="1"/>
  <c r="E24" i="1"/>
  <c r="G24" i="1" s="1"/>
  <c r="E23" i="1"/>
  <c r="G23" i="1" s="1"/>
  <c r="E22" i="1"/>
  <c r="G22" i="1" s="1"/>
  <c r="E21" i="1"/>
  <c r="G21" i="1" s="1"/>
  <c r="E20" i="1"/>
  <c r="G20" i="1" s="1"/>
  <c r="E18" i="1"/>
  <c r="G18" i="1" s="1"/>
  <c r="E17" i="1"/>
  <c r="G17" i="1" s="1"/>
  <c r="E13" i="1"/>
  <c r="G13" i="1" s="1"/>
  <c r="G14" i="1" s="1"/>
  <c r="E61" i="2"/>
  <c r="G61" i="2"/>
  <c r="E25" i="1" l="1"/>
  <c r="G45" i="1"/>
  <c r="E40" i="1"/>
  <c r="E45" i="1"/>
  <c r="E14" i="1"/>
  <c r="G25" i="1"/>
  <c r="G36" i="1"/>
  <c r="E36" i="1"/>
  <c r="F49" i="1" l="1"/>
  <c r="C49" i="1"/>
  <c r="D49" i="1"/>
  <c r="F51" i="1" l="1"/>
  <c r="F52" i="1" s="1"/>
  <c r="F53" i="1"/>
  <c r="F54" i="1" s="1"/>
  <c r="G47" i="1"/>
  <c r="E49" i="1"/>
  <c r="G49" i="1" l="1"/>
  <c r="E54" i="1"/>
  <c r="G54" i="1" s="1"/>
  <c r="E52" i="1"/>
  <c r="G51" i="1"/>
  <c r="F55" i="1"/>
  <c r="E50" i="1"/>
  <c r="G53" i="1" l="1"/>
  <c r="C55" i="1"/>
  <c r="E55" i="1"/>
  <c r="G55" i="1" s="1"/>
  <c r="G52" i="1"/>
  <c r="D55" i="1"/>
</calcChain>
</file>

<file path=xl/sharedStrings.xml><?xml version="1.0" encoding="utf-8"?>
<sst xmlns="http://schemas.openxmlformats.org/spreadsheetml/2006/main" count="137" uniqueCount="124">
  <si>
    <t xml:space="preserve">Titre du projet: </t>
  </si>
  <si>
    <t>Numéro de dossier du FMC:</t>
  </si>
  <si>
    <t>Date du rapport de coûts :</t>
  </si>
  <si>
    <t xml:space="preserve">  (AAAA/MM/JJ)</t>
  </si>
  <si>
    <t>Exercice financier de la demande :</t>
  </si>
  <si>
    <t>Rapport préparé par :</t>
  </si>
  <si>
    <t>Compte</t>
  </si>
  <si>
    <t>Rapport de coûts</t>
  </si>
  <si>
    <t>Payés à date</t>
  </si>
  <si>
    <t>Engagés</t>
  </si>
  <si>
    <t>Total</t>
  </si>
  <si>
    <t>Budget approuvé</t>
  </si>
  <si>
    <t>Écarts
 + / ( - )</t>
  </si>
  <si>
    <r>
      <t>Explications des écarts</t>
    </r>
    <r>
      <rPr>
        <b/>
        <vertAlign val="superscript"/>
        <sz val="11"/>
        <color rgb="FFFF0063"/>
        <rFont val="Arial"/>
        <family val="2"/>
      </rPr>
      <t>1</t>
    </r>
  </si>
  <si>
    <t>DROITS</t>
  </si>
  <si>
    <t xml:space="preserve">Droits d'auteurs/acquisitions </t>
  </si>
  <si>
    <t>TOTAL 1.00</t>
  </si>
  <si>
    <t>SCÉNARISATION</t>
  </si>
  <si>
    <t>Scénariste</t>
  </si>
  <si>
    <r>
      <t>Script éditrice ou Script éditeur</t>
    </r>
    <r>
      <rPr>
        <sz val="10"/>
        <color rgb="FFFF0063"/>
        <rFont val="Arial"/>
        <family val="2"/>
      </rPr>
      <t xml:space="preserve"> </t>
    </r>
    <r>
      <rPr>
        <b/>
        <sz val="8"/>
        <color rgb="FFFF0063"/>
        <rFont val="Arial"/>
        <family val="2"/>
      </rPr>
      <t>2</t>
    </r>
  </si>
  <si>
    <t>Recherchiste</t>
  </si>
  <si>
    <t>Frais de recherche</t>
  </si>
  <si>
    <t>Charges sociales</t>
  </si>
  <si>
    <t>TOTAL 2.00</t>
  </si>
  <si>
    <t>DÉVELOPPEMENT</t>
  </si>
  <si>
    <t>Ventillation du devis</t>
  </si>
  <si>
    <t>Recherche préliminaire de lieux de tournage</t>
  </si>
  <si>
    <r>
      <t xml:space="preserve">Déplacements (transport) </t>
    </r>
    <r>
      <rPr>
        <b/>
        <sz val="8"/>
        <color rgb="FFFF0063"/>
        <rFont val="Arial"/>
        <family val="2"/>
      </rPr>
      <t>3</t>
    </r>
  </si>
  <si>
    <r>
      <t xml:space="preserve">Hébergement </t>
    </r>
    <r>
      <rPr>
        <b/>
        <sz val="8"/>
        <color rgb="FFFF0063"/>
        <rFont val="Arial"/>
        <family val="2"/>
      </rPr>
      <t>3</t>
    </r>
  </si>
  <si>
    <r>
      <t xml:space="preserve">Étude d'auditoire </t>
    </r>
    <r>
      <rPr>
        <b/>
        <sz val="8"/>
        <color rgb="FFFF0063"/>
        <rFont val="Arial"/>
        <family val="2"/>
      </rPr>
      <t>2</t>
    </r>
  </si>
  <si>
    <t>Démo/pilote (non-diffusé)</t>
  </si>
  <si>
    <t>TOTAL DÉVELOPPEMENT</t>
  </si>
  <si>
    <t>RÉALISATION</t>
  </si>
  <si>
    <t>Réalisatrice/Réalisateur</t>
  </si>
  <si>
    <t>TOTAL 5.00</t>
  </si>
  <si>
    <t>FRAIS GÉNÉRAUX</t>
  </si>
  <si>
    <t xml:space="preserve">Frais juridiques </t>
  </si>
  <si>
    <t>Frais de comptabilité</t>
  </si>
  <si>
    <t>TOTAL 71.00</t>
  </si>
  <si>
    <t xml:space="preserve">SOUS-TOTAL </t>
  </si>
  <si>
    <t>Moins la portion au-dessus du cachet standard de scénarisation</t>
  </si>
  <si>
    <r>
      <t>COÛTS DIRECTS</t>
    </r>
    <r>
      <rPr>
        <b/>
        <vertAlign val="superscript"/>
        <sz val="11"/>
        <color rgb="FFFF0063"/>
        <rFont val="Arial"/>
        <family val="2"/>
      </rPr>
      <t>5</t>
    </r>
  </si>
  <si>
    <r>
      <t>HONORAIRES DES PRODUCTRICES / DES PRODUCTEURS</t>
    </r>
    <r>
      <rPr>
        <b/>
        <vertAlign val="superscript"/>
        <sz val="9.8000000000000007"/>
        <color rgb="FFFF0063"/>
        <rFont val="Arial"/>
        <family val="2"/>
      </rPr>
      <t>6</t>
    </r>
  </si>
  <si>
    <r>
      <t>FRAIS D'ADMINISTRATION</t>
    </r>
    <r>
      <rPr>
        <b/>
        <vertAlign val="superscript"/>
        <sz val="11"/>
        <color rgb="FFFF0063"/>
        <rFont val="Arial"/>
        <family val="2"/>
      </rPr>
      <t>6</t>
    </r>
  </si>
  <si>
    <t>GRAND TOTAL</t>
  </si>
  <si>
    <t>Seuls les frais canadiens sont admissibles.  Ce rapport de coûts doit concorder avec le devis selon le contrat du FMC approuvé (Annexe A)</t>
  </si>
  <si>
    <t>Notes:</t>
  </si>
  <si>
    <r>
      <rPr>
        <b/>
        <sz val="14"/>
        <color rgb="FFFF0063"/>
        <rFont val="Arial"/>
        <family val="2"/>
      </rPr>
      <t>1.</t>
    </r>
    <r>
      <rPr>
        <sz val="10"/>
        <color indexed="40"/>
        <rFont val="Arial"/>
        <family val="2"/>
      </rPr>
      <t xml:space="preserve"> </t>
    </r>
    <r>
      <rPr>
        <sz val="10"/>
        <color indexed="63"/>
        <rFont val="Arial"/>
        <family val="2"/>
      </rPr>
      <t>Les explications des écarts sont obligatoires</t>
    </r>
  </si>
  <si>
    <r>
      <rPr>
        <b/>
        <sz val="14"/>
        <color rgb="FFFF0063"/>
        <rFont val="Arial"/>
        <family val="2"/>
      </rPr>
      <t>2.</t>
    </r>
    <r>
      <rPr>
        <sz val="10"/>
        <color indexed="40"/>
        <rFont val="Arial"/>
        <family val="2"/>
      </rPr>
      <t xml:space="preserve"> </t>
    </r>
    <r>
      <rPr>
        <sz val="10"/>
        <color indexed="63"/>
        <rFont val="Arial"/>
        <family val="2"/>
      </rPr>
      <t>Ces coûts ne sont admissibles que pour les dramatiques</t>
    </r>
  </si>
  <si>
    <r>
      <rPr>
        <b/>
        <sz val="14"/>
        <color rgb="FFFF0063"/>
        <rFont val="Arial"/>
        <family val="2"/>
      </rPr>
      <t>3.</t>
    </r>
    <r>
      <rPr>
        <sz val="10"/>
        <color indexed="40"/>
        <rFont val="Arial"/>
        <family val="2"/>
      </rPr>
      <t xml:space="preserve"> </t>
    </r>
    <r>
      <rPr>
        <sz val="10"/>
        <color indexed="63"/>
        <rFont val="Arial"/>
        <family val="2"/>
      </rPr>
      <t>Ces coûts ne sont admissibles que s'ils sont payés</t>
    </r>
  </si>
  <si>
    <r>
      <rPr>
        <b/>
        <sz val="14"/>
        <color rgb="FFFF0063"/>
        <rFont val="Arial"/>
        <family val="2"/>
      </rPr>
      <t>4.</t>
    </r>
    <r>
      <rPr>
        <sz val="10"/>
        <color indexed="63"/>
        <rFont val="Arial"/>
        <family val="2"/>
      </rPr>
      <t xml:space="preserve"> Ces coûts ne peuvent dépasser 10% des coûts de développement</t>
    </r>
  </si>
  <si>
    <r>
      <rPr>
        <b/>
        <sz val="14"/>
        <color rgb="FFFF0063"/>
        <rFont val="Arial"/>
        <family val="2"/>
      </rPr>
      <t>5.</t>
    </r>
    <r>
      <rPr>
        <sz val="10"/>
        <color indexed="63"/>
        <rFont val="Arial"/>
        <family val="2"/>
      </rPr>
      <t xml:space="preserve"> Coûts directs = toutes les dépenses en développement admissibles sauf les honoraires de la productrice / du producteur et les frais d'administration et la portion au-dessus du cachet standard de scénarisation</t>
    </r>
  </si>
  <si>
    <r>
      <rPr>
        <b/>
        <sz val="14"/>
        <color rgb="FFFF0063"/>
        <rFont val="Arial"/>
        <family val="2"/>
      </rPr>
      <t>6.</t>
    </r>
    <r>
      <rPr>
        <sz val="10"/>
        <color indexed="63"/>
        <rFont val="Arial"/>
        <family val="2"/>
      </rPr>
      <t xml:space="preserve">  Veuillez s.v.p. entrer le montant des honoraires de la productrice / du producteur et frais d'administration dans les colonnes "Payés à date", "Engagés" et "Budget approuvé"</t>
    </r>
  </si>
  <si>
    <t>et prendre note que chacun des montants doit représenter 20% des coûts directs</t>
  </si>
  <si>
    <t>ENTREPRISE</t>
  </si>
  <si>
    <t>Le Requérant s'engage, par la présente, à payer les montants finaux, s'il y a lieu, dûs aux scénaristes, à l'autrice ou auteur principal et/ou à la réalisatrice/réalisateur inclus au devis de développement dès réception du versement final de l'avance du FMC.</t>
  </si>
  <si>
    <t xml:space="preserve">Signature </t>
  </si>
  <si>
    <t>Date (AAAA/MM/JJ)</t>
  </si>
  <si>
    <r>
      <t xml:space="preserve">Rapport final de coûts - Démo
</t>
    </r>
    <r>
      <rPr>
        <b/>
        <i/>
        <sz val="12"/>
        <rFont val="Arial"/>
        <family val="2"/>
      </rPr>
      <t>Remarque : Tous les coûts doivent êtres liés directement à la production du démo</t>
    </r>
  </si>
  <si>
    <t>Payés à ce jour</t>
  </si>
  <si>
    <t>Écarts
 +/ -</t>
  </si>
  <si>
    <r>
      <t>Explications des écarts</t>
    </r>
    <r>
      <rPr>
        <b/>
        <vertAlign val="superscript"/>
        <sz val="12"/>
        <color rgb="FFFF0063"/>
        <rFont val="Arial"/>
        <family val="2"/>
      </rPr>
      <t>1</t>
    </r>
  </si>
  <si>
    <r>
      <t>Réalisatrice/Réalisateur</t>
    </r>
    <r>
      <rPr>
        <b/>
        <vertAlign val="superscript"/>
        <sz val="10"/>
        <color rgb="FFFF0063"/>
        <rFont val="Arial"/>
        <family val="2"/>
      </rPr>
      <t>2</t>
    </r>
  </si>
  <si>
    <t>Vedettes forfaitaires</t>
  </si>
  <si>
    <t>Comédiennes/Comédiens</t>
  </si>
  <si>
    <t>Figuration</t>
  </si>
  <si>
    <t>Équipe de production</t>
  </si>
  <si>
    <t>Équipe conception artistique</t>
  </si>
  <si>
    <t>Équipe construction</t>
  </si>
  <si>
    <t>Équipe décors</t>
  </si>
  <si>
    <t>Équipe accessoires</t>
  </si>
  <si>
    <t>Équipe effets spéciaux</t>
  </si>
  <si>
    <t>Équipe responsable des animaux</t>
  </si>
  <si>
    <t>Équipe costumes</t>
  </si>
  <si>
    <t>Équipe maquillage/coiffure</t>
  </si>
  <si>
    <t>Équipe technique vidéo</t>
  </si>
  <si>
    <t>Équipe caméra</t>
  </si>
  <si>
    <t>Équipe électrique</t>
  </si>
  <si>
    <t>Équipe machinistes</t>
  </si>
  <si>
    <t>Équipe son</t>
  </si>
  <si>
    <t>Équipe transport</t>
  </si>
  <si>
    <t>Bénéfices marginaux</t>
  </si>
  <si>
    <t>Frais de bureau de production</t>
  </si>
  <si>
    <t>Frais de studio</t>
  </si>
  <si>
    <t>Frais de bureau/lieux de tournage</t>
  </si>
  <si>
    <t>Frais lieux de tournage</t>
  </si>
  <si>
    <t>Frais de régie</t>
  </si>
  <si>
    <t>Voyages/séjour</t>
  </si>
  <si>
    <t>Transport</t>
  </si>
  <si>
    <t>Matériel de construction</t>
  </si>
  <si>
    <t>Matériel d'artiste</t>
  </si>
  <si>
    <t>Décors</t>
  </si>
  <si>
    <t>Accessoires</t>
  </si>
  <si>
    <t>Effets spéciaux</t>
  </si>
  <si>
    <t>Animaux</t>
  </si>
  <si>
    <t>Costumes</t>
  </si>
  <si>
    <t>Maquillage/coiffure</t>
  </si>
  <si>
    <t>Studio vidéo</t>
  </si>
  <si>
    <t>Unité mobile vidéo</t>
  </si>
  <si>
    <t>Équipement caméra</t>
  </si>
  <si>
    <t>Équipement électrique</t>
  </si>
  <si>
    <t>Équipement machinistes</t>
  </si>
  <si>
    <t>Équipement son</t>
  </si>
  <si>
    <t>Deuxième équipe</t>
  </si>
  <si>
    <t>Rubans magnétoscopiques</t>
  </si>
  <si>
    <t>Laboratoire de production</t>
  </si>
  <si>
    <t>Équipe montage</t>
  </si>
  <si>
    <t>Étape du montage (équipement et divers)</t>
  </si>
  <si>
    <t>Post-production vidéo (image)</t>
  </si>
  <si>
    <t>Post-production vidéo (son)</t>
  </si>
  <si>
    <t>Laboratoire post-production</t>
  </si>
  <si>
    <t>Post-production son</t>
  </si>
  <si>
    <t>Musique</t>
  </si>
  <si>
    <t>Titres/trucages optiques/images d'archives/effets visuels</t>
  </si>
  <si>
    <r>
      <t>Total</t>
    </r>
    <r>
      <rPr>
        <b/>
        <sz val="10"/>
        <color rgb="FFFF0063"/>
        <rFont val="Arial"/>
        <family val="2"/>
      </rPr>
      <t xml:space="preserve"> (</t>
    </r>
    <r>
      <rPr>
        <b/>
        <vertAlign val="superscript"/>
        <sz val="10"/>
        <color rgb="FFFF0063"/>
        <rFont val="Arial"/>
        <family val="2"/>
      </rPr>
      <t>3</t>
    </r>
    <r>
      <rPr>
        <b/>
        <sz val="10"/>
        <color rgb="FFFF0063"/>
        <rFont val="Arial"/>
        <family val="2"/>
      </rPr>
      <t>)</t>
    </r>
  </si>
  <si>
    <t>Seuls les coûts canadiens sont admissibles.</t>
  </si>
  <si>
    <t>Ce rapport de coûts finaux doit correspondre au devis approuvé dans le contrat du FMC (Annexe A)</t>
  </si>
  <si>
    <r>
      <rPr>
        <b/>
        <sz val="12"/>
        <color rgb="FFFF0063"/>
        <rFont val="Arial"/>
        <family val="2"/>
      </rPr>
      <t>1.</t>
    </r>
    <r>
      <rPr>
        <b/>
        <sz val="9"/>
        <color indexed="40"/>
        <rFont val="Arial"/>
        <family val="2"/>
      </rPr>
      <t xml:space="preserve"> </t>
    </r>
    <r>
      <rPr>
        <sz val="10"/>
        <rFont val="Arial"/>
        <family val="2"/>
      </rPr>
      <t>Les explications des écarts sont obligatoires</t>
    </r>
  </si>
  <si>
    <r>
      <rPr>
        <b/>
        <sz val="12"/>
        <color rgb="FFFF0063"/>
        <rFont val="Arial"/>
        <family val="2"/>
      </rPr>
      <t>2.</t>
    </r>
    <r>
      <rPr>
        <b/>
        <sz val="10"/>
        <color rgb="FFFF0063"/>
        <rFont val="Arial"/>
        <family val="2"/>
      </rPr>
      <t xml:space="preserve"> </t>
    </r>
    <r>
      <rPr>
        <b/>
        <sz val="10"/>
        <rFont val="Arial"/>
        <family val="2"/>
      </rPr>
      <t>Les coûts de la réalisatrice/réalisateur ne concernent que la production du démo et sont distincts de ceux qui figurent dans le rapport final de coûts du FMC</t>
    </r>
  </si>
  <si>
    <r>
      <rPr>
        <b/>
        <sz val="12"/>
        <color rgb="FFFF0063"/>
        <rFont val="Arial"/>
        <family val="2"/>
      </rPr>
      <t>3.</t>
    </r>
    <r>
      <rPr>
        <b/>
        <sz val="12"/>
        <color indexed="40"/>
        <rFont val="Arial"/>
        <family val="2"/>
      </rPr>
      <t xml:space="preserve"> </t>
    </r>
    <r>
      <rPr>
        <sz val="10"/>
        <rFont val="Arial"/>
        <family val="2"/>
      </rPr>
      <t>Ce total doit correspondre à l’entrée de la ligne 3,80 du rapport final de coûts du FMC</t>
    </r>
  </si>
  <si>
    <t>Conseillère ou conseiller (scénarisation, culture/communautés, EDI, etc.)</t>
  </si>
  <si>
    <t>Conseillère ou conseiller (planification d’activités liées à la durabilité environnementale)</t>
  </si>
  <si>
    <t>Frais de déplacement pour participer à des marchés de vente</t>
  </si>
  <si>
    <t xml:space="preserve">RAPPORT DE COÛTS FINAUX - DÉVELOPPEMENT
 (Utiliser conjointement avec les Principes Directeurs du FMC pour la Mesure incitative internationale pour le codéveloppement de projets audiovisuels (et avec la politique relative aux honoraires de la productrice ou du producteur et aux frais d'administration du FMC)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</si>
</sst>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quot;$&quot;* #,##0_-;\-&quot;$&quot;* #,##0_-;_-&quot;$&quot;* &quot;-&quot;_-;_-@_-"/>
    <numFmt numFmtId="164" formatCode="_ * #,##0.00_)\ &quot;$&quot;_ ;_ * \(#,##0.00\)\ &quot;$&quot;_ ;_ * &quot;-&quot;??_)\ &quot;$&quot;_ ;_ @_ "/>
    <numFmt numFmtId="165" formatCode="_(&quot;$&quot;* #,##0_);_(&quot;$&quot;* \(#,##0\);_(&quot;$&quot;* &quot;-&quot;_);_(@_)"/>
    <numFmt numFmtId="166" formatCode="_(&quot;$&quot;* #,##0.00_);_(&quot;$&quot;* \(#,##0.00\);_(&quot;$&quot;* &quot;-&quot;??_);_(@_)"/>
    <numFmt numFmtId="167" formatCode="_-[$$-1009]* #,##0_-;\-[$$-1009]* #,##0_-;_-[$$-1009]* &quot;-&quot;_-;_-@_-"/>
    <numFmt numFmtId="168" formatCode="00"/>
    <numFmt numFmtId="169" formatCode="&quot;$&quot;#,##0"/>
    <numFmt numFmtId="170" formatCode="_-* #,##0.00\ &quot;$&quot;_-;\-* #,##0.00\ &quot;$&quot;_-;_-* &quot;-&quot;??\ &quot;$&quot;_-;_-@_-"/>
    <numFmt numFmtId="171" formatCode="_ * #,##0_ \ [$$-C0C]_ ;_ * \-#,##0\ \ [$$-C0C]_ ;_ * &quot;-&quot;_ \ [$$-C0C]_ ;_ @_ "/>
    <numFmt numFmtId="172" formatCode="yyyy\-mm\-dd;@"/>
  </numFmts>
  <fonts count="53" x14ac:knownFonts="1">
    <font>
      <sz val="11"/>
      <color theme="1"/>
      <name val="Calibri"/>
      <family val="2"/>
      <scheme val="minor"/>
    </font>
    <font>
      <sz val="9"/>
      <name val="Arial"/>
      <family val="2"/>
    </font>
    <font>
      <b/>
      <sz val="11"/>
      <name val="Arial"/>
      <family val="2"/>
    </font>
    <font>
      <sz val="11"/>
      <name val="Arial"/>
      <family val="2"/>
    </font>
    <font>
      <sz val="9"/>
      <name val="Helv"/>
    </font>
    <font>
      <sz val="14"/>
      <name val="Helv"/>
    </font>
    <font>
      <b/>
      <sz val="12"/>
      <name val="Arial"/>
      <family val="2"/>
    </font>
    <font>
      <b/>
      <u/>
      <sz val="12"/>
      <name val="Arial"/>
      <family val="2"/>
    </font>
    <font>
      <sz val="10"/>
      <name val="Arial"/>
      <family val="2"/>
    </font>
    <font>
      <sz val="12"/>
      <name val="Arial"/>
      <family val="2"/>
    </font>
    <font>
      <sz val="8"/>
      <name val="Arial"/>
      <family val="2"/>
    </font>
    <font>
      <b/>
      <sz val="8"/>
      <name val="Arial"/>
      <family val="2"/>
    </font>
    <font>
      <b/>
      <sz val="10"/>
      <name val="Arial"/>
      <family val="2"/>
    </font>
    <font>
      <i/>
      <sz val="9"/>
      <name val="Arial"/>
      <family val="2"/>
    </font>
    <font>
      <b/>
      <sz val="9"/>
      <name val="Arial"/>
      <family val="2"/>
    </font>
    <font>
      <sz val="10"/>
      <color indexed="63"/>
      <name val="Arial"/>
      <family val="2"/>
    </font>
    <font>
      <sz val="10"/>
      <color indexed="40"/>
      <name val="Arial"/>
      <family val="2"/>
    </font>
    <font>
      <u/>
      <sz val="10"/>
      <color indexed="63"/>
      <name val="Arial"/>
      <family val="2"/>
    </font>
    <font>
      <b/>
      <u/>
      <sz val="10"/>
      <name val="Arial"/>
      <family val="2"/>
    </font>
    <font>
      <b/>
      <sz val="9"/>
      <name val="Times New Roman"/>
      <family val="1"/>
    </font>
    <font>
      <sz val="10"/>
      <color indexed="9"/>
      <name val="Arial"/>
      <family val="2"/>
    </font>
    <font>
      <b/>
      <sz val="16"/>
      <name val="Arial"/>
      <family val="2"/>
    </font>
    <font>
      <b/>
      <i/>
      <sz val="12"/>
      <name val="Arial"/>
      <family val="2"/>
    </font>
    <font>
      <b/>
      <sz val="12"/>
      <color indexed="40"/>
      <name val="Arial"/>
      <family val="2"/>
    </font>
    <font>
      <b/>
      <sz val="16"/>
      <color indexed="18"/>
      <name val="Arial"/>
      <family val="2"/>
    </font>
    <font>
      <sz val="16"/>
      <color indexed="18"/>
      <name val="Arial"/>
      <family val="2"/>
    </font>
    <font>
      <b/>
      <sz val="16"/>
      <color indexed="8"/>
      <name val="Arial"/>
      <family val="2"/>
    </font>
    <font>
      <b/>
      <sz val="10"/>
      <color indexed="18"/>
      <name val="Arial"/>
      <family val="2"/>
    </font>
    <font>
      <b/>
      <sz val="9"/>
      <color indexed="40"/>
      <name val="Arial"/>
      <family val="2"/>
    </font>
    <font>
      <b/>
      <sz val="10"/>
      <color indexed="40"/>
      <name val="Arial"/>
      <family val="2"/>
    </font>
    <font>
      <b/>
      <sz val="10"/>
      <color indexed="8"/>
      <name val="Arial"/>
      <family val="2"/>
    </font>
    <font>
      <sz val="10"/>
      <color indexed="8"/>
      <name val="Arial"/>
      <family val="2"/>
    </font>
    <font>
      <strike/>
      <sz val="9"/>
      <name val="Arial"/>
      <family val="2"/>
    </font>
    <font>
      <sz val="11"/>
      <color theme="1"/>
      <name val="Calibri"/>
      <family val="2"/>
      <scheme val="minor"/>
    </font>
    <font>
      <sz val="10"/>
      <color theme="1"/>
      <name val="Calibri"/>
      <family val="2"/>
      <scheme val="minor"/>
    </font>
    <font>
      <b/>
      <sz val="14"/>
      <color rgb="FFFF0063"/>
      <name val="Arial"/>
      <family val="2"/>
    </font>
    <font>
      <b/>
      <vertAlign val="superscript"/>
      <sz val="11"/>
      <color rgb="FFFF0063"/>
      <name val="Arial"/>
      <family val="2"/>
    </font>
    <font>
      <b/>
      <vertAlign val="superscript"/>
      <sz val="9.8000000000000007"/>
      <color rgb="FFFF0063"/>
      <name val="Arial"/>
      <family val="2"/>
    </font>
    <font>
      <sz val="10"/>
      <color rgb="FFFF0063"/>
      <name val="Arial"/>
      <family val="2"/>
    </font>
    <font>
      <b/>
      <sz val="8"/>
      <color rgb="FFFF0063"/>
      <name val="Arial"/>
      <family val="2"/>
    </font>
    <font>
      <sz val="11"/>
      <color theme="1"/>
      <name val="Arial"/>
      <family val="2"/>
    </font>
    <font>
      <b/>
      <vertAlign val="superscript"/>
      <sz val="12"/>
      <color rgb="FFFF0063"/>
      <name val="Arial"/>
      <family val="2"/>
    </font>
    <font>
      <b/>
      <vertAlign val="superscript"/>
      <sz val="10"/>
      <color rgb="FFFF0063"/>
      <name val="Arial"/>
      <family val="2"/>
    </font>
    <font>
      <b/>
      <sz val="8.5"/>
      <name val="Arial"/>
      <family val="2"/>
    </font>
    <font>
      <b/>
      <sz val="12"/>
      <color rgb="FFFF0063"/>
      <name val="Arial"/>
      <family val="2"/>
    </font>
    <font>
      <b/>
      <sz val="10"/>
      <color rgb="FFFF0063"/>
      <name val="Arial"/>
      <family val="2"/>
    </font>
    <font>
      <b/>
      <sz val="9.8000000000000007"/>
      <name val="Arial"/>
      <family val="2"/>
    </font>
    <font>
      <b/>
      <sz val="10"/>
      <color theme="1"/>
      <name val="Calibri"/>
      <family val="2"/>
      <scheme val="minor"/>
    </font>
    <font>
      <b/>
      <u/>
      <sz val="12"/>
      <color rgb="FF000000"/>
      <name val="Arial"/>
      <family val="2"/>
    </font>
    <font>
      <b/>
      <sz val="12"/>
      <color rgb="FF000000"/>
      <name val="Arial"/>
      <family val="2"/>
    </font>
    <font>
      <b/>
      <sz val="10"/>
      <color rgb="FF000000"/>
      <name val="Arial"/>
      <family val="2"/>
    </font>
    <font>
      <b/>
      <sz val="12"/>
      <color rgb="FF000000"/>
      <name val="Arial"/>
    </font>
    <font>
      <b/>
      <sz val="14"/>
      <color rgb="FF000000"/>
      <name val="Arial"/>
      <family val="2"/>
    </font>
  </fonts>
  <fills count="11">
    <fill>
      <patternFill patternType="none"/>
    </fill>
    <fill>
      <patternFill patternType="gray125"/>
    </fill>
    <fill>
      <patternFill patternType="solid">
        <fgColor indexed="43"/>
        <bgColor indexed="64"/>
      </patternFill>
    </fill>
    <fill>
      <patternFill patternType="solid">
        <fgColor theme="0" tint="-0.14999847407452621"/>
        <bgColor indexed="64"/>
      </patternFill>
    </fill>
    <fill>
      <patternFill patternType="solid">
        <fgColor indexed="65"/>
        <bgColor indexed="64"/>
      </patternFill>
    </fill>
    <fill>
      <patternFill patternType="solid">
        <fgColor rgb="FFD5FF18"/>
        <bgColor indexed="64"/>
      </patternFill>
    </fill>
    <fill>
      <patternFill patternType="solid">
        <fgColor theme="0" tint="-0.249977111117893"/>
        <bgColor indexed="64"/>
      </patternFill>
    </fill>
    <fill>
      <patternFill patternType="gray0625">
        <bgColor rgb="FFD5FF18"/>
      </patternFill>
    </fill>
    <fill>
      <patternFill patternType="gray125">
        <bgColor rgb="FFD5FF18"/>
      </patternFill>
    </fill>
    <fill>
      <patternFill patternType="solid">
        <fgColor rgb="FF00FFF4"/>
        <bgColor indexed="64"/>
      </patternFill>
    </fill>
    <fill>
      <patternFill patternType="solid">
        <fgColor rgb="FFFFFF99"/>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medium">
        <color indexed="64"/>
      </top>
      <bottom style="thin">
        <color theme="0"/>
      </bottom>
      <diagonal/>
    </border>
    <border>
      <left/>
      <right/>
      <top style="medium">
        <color indexed="64"/>
      </top>
      <bottom style="thin">
        <color theme="0"/>
      </bottom>
      <diagonal/>
    </border>
    <border>
      <left/>
      <right style="medium">
        <color indexed="64"/>
      </right>
      <top style="medium">
        <color indexed="64"/>
      </top>
      <bottom style="thin">
        <color theme="0"/>
      </bottom>
      <diagonal/>
    </border>
    <border>
      <left/>
      <right style="thin">
        <color theme="0"/>
      </right>
      <top style="thin">
        <color indexed="64"/>
      </top>
      <bottom style="thin">
        <color indexed="64"/>
      </bottom>
      <diagonal/>
    </border>
    <border>
      <left style="thin">
        <color theme="0"/>
      </left>
      <right style="medium">
        <color indexed="64"/>
      </right>
      <top/>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top style="thin">
        <color theme="0"/>
      </top>
      <bottom/>
      <diagonal/>
    </border>
    <border>
      <left/>
      <right/>
      <top style="thin">
        <color theme="0"/>
      </top>
      <bottom/>
      <diagonal/>
    </border>
    <border>
      <left/>
      <right/>
      <top style="thin">
        <color theme="0"/>
      </top>
      <bottom style="thin">
        <color theme="0"/>
      </bottom>
      <diagonal/>
    </border>
    <border>
      <left/>
      <right/>
      <top style="thin">
        <color theme="0"/>
      </top>
      <bottom style="thin">
        <color indexed="64"/>
      </bottom>
      <diagonal/>
    </border>
    <border>
      <left style="thin">
        <color theme="0"/>
      </left>
      <right/>
      <top style="thin">
        <color theme="0"/>
      </top>
      <bottom style="thin">
        <color indexed="64"/>
      </bottom>
      <diagonal/>
    </border>
    <border>
      <left style="thin">
        <color theme="0"/>
      </left>
      <right/>
      <top/>
      <bottom style="thin">
        <color indexed="64"/>
      </bottom>
      <diagonal/>
    </border>
    <border>
      <left style="thin">
        <color theme="0"/>
      </left>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theme="0"/>
      </right>
      <top style="thin">
        <color theme="0"/>
      </top>
      <bottom style="thin">
        <color indexed="64"/>
      </bottom>
      <diagonal/>
    </border>
    <border>
      <left style="thin">
        <color theme="0"/>
      </left>
      <right/>
      <top/>
      <bottom style="thin">
        <color theme="0"/>
      </bottom>
      <diagonal/>
    </border>
    <border>
      <left style="thin">
        <color theme="0"/>
      </left>
      <right style="thin">
        <color theme="0"/>
      </right>
      <top/>
      <bottom style="thin">
        <color theme="0"/>
      </bottom>
      <diagonal/>
    </border>
    <border>
      <left/>
      <right/>
      <top/>
      <bottom style="thin">
        <color theme="0"/>
      </bottom>
      <diagonal/>
    </border>
    <border>
      <left style="medium">
        <color theme="0"/>
      </left>
      <right/>
      <top style="medium">
        <color theme="0"/>
      </top>
      <bottom style="thin">
        <color indexed="64"/>
      </bottom>
      <diagonal/>
    </border>
    <border>
      <left/>
      <right/>
      <top style="medium">
        <color theme="0"/>
      </top>
      <bottom style="thin">
        <color indexed="64"/>
      </bottom>
      <diagonal/>
    </border>
    <border>
      <left/>
      <right style="medium">
        <color theme="0"/>
      </right>
      <top style="medium">
        <color theme="0"/>
      </top>
      <bottom style="thin">
        <color indexed="64"/>
      </bottom>
      <diagonal/>
    </border>
    <border>
      <left style="thin">
        <color indexed="64"/>
      </left>
      <right/>
      <top/>
      <bottom style="double">
        <color rgb="FF000000"/>
      </bottom>
      <diagonal/>
    </border>
    <border>
      <left style="medium">
        <color indexed="64"/>
      </left>
      <right style="medium">
        <color indexed="64"/>
      </right>
      <top style="thin">
        <color indexed="64"/>
      </top>
      <bottom style="double">
        <color rgb="FF000000"/>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xf numFmtId="170" fontId="8" fillId="0" borderId="0" applyFont="0" applyFill="0" applyBorder="0" applyAlignment="0" applyProtection="0"/>
    <xf numFmtId="166" fontId="33" fillId="0" borderId="0" applyFont="0" applyFill="0" applyBorder="0" applyAlignment="0" applyProtection="0"/>
    <xf numFmtId="0" fontId="4" fillId="0" borderId="0"/>
    <xf numFmtId="9" fontId="8" fillId="0" borderId="0" applyFont="0" applyFill="0" applyBorder="0" applyAlignment="0" applyProtection="0"/>
    <xf numFmtId="9" fontId="33" fillId="0" borderId="0" applyFont="0" applyFill="0" applyBorder="0" applyAlignment="0" applyProtection="0"/>
  </cellStyleXfs>
  <cellXfs count="274">
    <xf numFmtId="0" fontId="0" fillId="0" borderId="0" xfId="0"/>
    <xf numFmtId="2" fontId="1" fillId="0" borderId="0" xfId="0" applyNumberFormat="1" applyFont="1" applyAlignment="1" applyProtection="1">
      <alignment horizontal="center"/>
      <protection hidden="1"/>
    </xf>
    <xf numFmtId="0" fontId="1" fillId="0" borderId="0" xfId="0" applyFont="1" applyProtection="1">
      <protection hidden="1"/>
    </xf>
    <xf numFmtId="38" fontId="1" fillId="0" borderId="0" xfId="0" applyNumberFormat="1" applyFont="1" applyProtection="1">
      <protection hidden="1"/>
    </xf>
    <xf numFmtId="2" fontId="1" fillId="0" borderId="0" xfId="0" applyNumberFormat="1" applyFont="1" applyProtection="1">
      <protection hidden="1"/>
    </xf>
    <xf numFmtId="0" fontId="4" fillId="0" borderId="0" xfId="0" applyFont="1" applyProtection="1">
      <protection hidden="1"/>
    </xf>
    <xf numFmtId="0" fontId="5" fillId="0" borderId="0" xfId="0" applyFont="1" applyProtection="1">
      <protection hidden="1"/>
    </xf>
    <xf numFmtId="0" fontId="2" fillId="0" borderId="0" xfId="0" applyFont="1" applyProtection="1">
      <protection hidden="1"/>
    </xf>
    <xf numFmtId="2" fontId="8" fillId="0" borderId="0" xfId="0" applyNumberFormat="1" applyFont="1" applyAlignment="1" applyProtection="1">
      <alignment horizontal="center"/>
      <protection hidden="1"/>
    </xf>
    <xf numFmtId="0" fontId="9" fillId="0" borderId="0" xfId="0" applyFont="1" applyProtection="1">
      <protection hidden="1"/>
    </xf>
    <xf numFmtId="0" fontId="10" fillId="0" borderId="0" xfId="0" applyFont="1" applyProtection="1">
      <protection hidden="1"/>
    </xf>
    <xf numFmtId="0" fontId="3" fillId="0" borderId="0" xfId="0" applyFont="1" applyProtection="1">
      <protection hidden="1"/>
    </xf>
    <xf numFmtId="38" fontId="8" fillId="0" borderId="1" xfId="0" applyNumberFormat="1" applyFont="1" applyBorder="1" applyAlignment="1" applyProtection="1">
      <alignment horizontal="right"/>
      <protection hidden="1"/>
    </xf>
    <xf numFmtId="0" fontId="13" fillId="0" borderId="0" xfId="0" applyFont="1" applyProtection="1">
      <protection hidden="1"/>
    </xf>
    <xf numFmtId="0" fontId="10" fillId="0" borderId="0" xfId="0" applyFont="1" applyAlignment="1" applyProtection="1">
      <alignment vertical="center"/>
      <protection hidden="1"/>
    </xf>
    <xf numFmtId="0" fontId="1" fillId="0" borderId="0" xfId="0" applyFont="1" applyAlignment="1" applyProtection="1">
      <alignment vertical="center"/>
      <protection hidden="1"/>
    </xf>
    <xf numFmtId="2" fontId="1" fillId="0" borderId="0" xfId="0" applyNumberFormat="1" applyFont="1" applyAlignment="1" applyProtection="1">
      <alignment horizontal="left"/>
      <protection hidden="1"/>
    </xf>
    <xf numFmtId="42" fontId="3" fillId="0" borderId="0" xfId="0" applyNumberFormat="1" applyFont="1" applyAlignment="1">
      <alignment horizontal="right"/>
    </xf>
    <xf numFmtId="0" fontId="14" fillId="0" borderId="2" xfId="0" applyFont="1" applyBorder="1" applyAlignment="1" applyProtection="1">
      <alignment horizontal="left" indent="4"/>
      <protection hidden="1"/>
    </xf>
    <xf numFmtId="0" fontId="14" fillId="0" borderId="0" xfId="0" applyFont="1" applyAlignment="1" applyProtection="1">
      <alignment horizontal="left" indent="4"/>
      <protection hidden="1"/>
    </xf>
    <xf numFmtId="0" fontId="7" fillId="0" borderId="0" xfId="0" applyFont="1"/>
    <xf numFmtId="38" fontId="3" fillId="0" borderId="0" xfId="0" applyNumberFormat="1" applyFont="1" applyAlignment="1" applyProtection="1">
      <alignment horizontal="center"/>
      <protection hidden="1"/>
    </xf>
    <xf numFmtId="0" fontId="15" fillId="0" borderId="0" xfId="0" applyFont="1" applyAlignment="1">
      <alignment horizontal="left"/>
    </xf>
    <xf numFmtId="0" fontId="17" fillId="0" borderId="0" xfId="0" applyFont="1" applyAlignment="1">
      <alignment horizontal="left"/>
    </xf>
    <xf numFmtId="2" fontId="8" fillId="0" borderId="0" xfId="0" applyNumberFormat="1" applyFont="1" applyProtection="1">
      <protection hidden="1"/>
    </xf>
    <xf numFmtId="0" fontId="8" fillId="0" borderId="0" xfId="0" applyFont="1" applyProtection="1">
      <protection hidden="1"/>
    </xf>
    <xf numFmtId="0" fontId="14" fillId="0" borderId="0" xfId="0" applyFont="1" applyAlignment="1" applyProtection="1">
      <alignment horizontal="center"/>
      <protection hidden="1"/>
    </xf>
    <xf numFmtId="2" fontId="10" fillId="0" borderId="0" xfId="0" applyNumberFormat="1" applyFont="1" applyAlignment="1" applyProtection="1">
      <alignment horizontal="left"/>
      <protection hidden="1"/>
    </xf>
    <xf numFmtId="14" fontId="10" fillId="0" borderId="0" xfId="0" applyNumberFormat="1" applyFont="1" applyAlignment="1" applyProtection="1">
      <alignment horizontal="right"/>
      <protection hidden="1"/>
    </xf>
    <xf numFmtId="0" fontId="19" fillId="0" borderId="0" xfId="0" applyFont="1" applyAlignment="1">
      <alignment wrapText="1"/>
    </xf>
    <xf numFmtId="42" fontId="8" fillId="0" borderId="1" xfId="0" applyNumberFormat="1" applyFont="1" applyBorder="1" applyAlignment="1" applyProtection="1">
      <alignment horizontal="right"/>
      <protection locked="0"/>
    </xf>
    <xf numFmtId="42" fontId="8" fillId="0" borderId="1" xfId="0" applyNumberFormat="1" applyFont="1" applyBorder="1" applyAlignment="1" applyProtection="1">
      <alignment horizontal="right" vertical="top"/>
      <protection locked="0"/>
    </xf>
    <xf numFmtId="0" fontId="8" fillId="0" borderId="1" xfId="0" applyFont="1" applyBorder="1" applyAlignment="1" applyProtection="1">
      <alignment horizontal="right"/>
      <protection hidden="1"/>
    </xf>
    <xf numFmtId="10" fontId="20" fillId="0" borderId="1" xfId="2" applyNumberFormat="1" applyFont="1" applyFill="1" applyBorder="1" applyAlignment="1" applyProtection="1">
      <alignment horizontal="right"/>
      <protection hidden="1"/>
    </xf>
    <xf numFmtId="165" fontId="8" fillId="0" borderId="1" xfId="0" applyNumberFormat="1" applyFont="1" applyBorder="1" applyAlignment="1" applyProtection="1">
      <alignment horizontal="right"/>
      <protection locked="0"/>
    </xf>
    <xf numFmtId="10" fontId="8" fillId="2" borderId="1" xfId="0" applyNumberFormat="1" applyFont="1" applyFill="1" applyBorder="1" applyAlignment="1">
      <alignment horizontal="right"/>
    </xf>
    <xf numFmtId="0" fontId="3" fillId="0" borderId="0" xfId="0" applyFont="1"/>
    <xf numFmtId="42" fontId="3" fillId="0" borderId="0" xfId="0" applyNumberFormat="1" applyFont="1" applyAlignment="1" applyProtection="1">
      <alignment horizontal="right"/>
      <protection locked="0"/>
    </xf>
    <xf numFmtId="0" fontId="8" fillId="0" borderId="0" xfId="0" applyFont="1" applyAlignment="1">
      <alignment horizontal="left" vertical="center" wrapText="1"/>
    </xf>
    <xf numFmtId="0" fontId="8" fillId="0" borderId="0" xfId="0" applyFont="1" applyAlignment="1">
      <alignment vertical="center" wrapText="1"/>
    </xf>
    <xf numFmtId="14" fontId="10" fillId="0" borderId="0" xfId="0" applyNumberFormat="1" applyFont="1" applyAlignment="1">
      <alignment horizontal="right"/>
    </xf>
    <xf numFmtId="0" fontId="15" fillId="0" borderId="0" xfId="0" applyFont="1"/>
    <xf numFmtId="10" fontId="8" fillId="0" borderId="1" xfId="0" applyNumberFormat="1" applyFont="1" applyBorder="1" applyAlignment="1" applyProtection="1">
      <alignment horizontal="right"/>
      <protection locked="0" hidden="1"/>
    </xf>
    <xf numFmtId="38" fontId="8" fillId="0" borderId="1" xfId="0" applyNumberFormat="1" applyFont="1" applyBorder="1" applyAlignment="1" applyProtection="1">
      <alignment horizontal="right"/>
      <protection locked="0" hidden="1"/>
    </xf>
    <xf numFmtId="0" fontId="8" fillId="0" borderId="1" xfId="0" applyFont="1" applyBorder="1" applyAlignment="1" applyProtection="1">
      <alignment horizontal="right"/>
      <protection locked="0"/>
    </xf>
    <xf numFmtId="0" fontId="8" fillId="0" borderId="1" xfId="0" applyFont="1" applyBorder="1" applyAlignment="1" applyProtection="1">
      <alignment horizontal="right"/>
      <protection locked="0" hidden="1"/>
    </xf>
    <xf numFmtId="165" fontId="8" fillId="0" borderId="1" xfId="0" applyNumberFormat="1" applyFont="1" applyBorder="1" applyAlignment="1" applyProtection="1">
      <alignment horizontal="right"/>
      <protection locked="0" hidden="1"/>
    </xf>
    <xf numFmtId="38" fontId="24" fillId="0" borderId="0" xfId="3" applyNumberFormat="1" applyFont="1" applyAlignment="1" applyProtection="1">
      <alignment horizontal="left" vertical="center"/>
      <protection hidden="1"/>
    </xf>
    <xf numFmtId="0" fontId="25" fillId="0" borderId="0" xfId="3" applyFont="1" applyAlignment="1" applyProtection="1">
      <alignment vertical="center"/>
      <protection hidden="1"/>
    </xf>
    <xf numFmtId="38" fontId="1" fillId="0" borderId="3" xfId="3" applyNumberFormat="1" applyFont="1" applyBorder="1" applyAlignment="1" applyProtection="1">
      <alignment horizontal="left" vertical="center"/>
      <protection locked="0"/>
    </xf>
    <xf numFmtId="38" fontId="27" fillId="0" borderId="13" xfId="3" applyNumberFormat="1" applyFont="1" applyBorder="1" applyAlignment="1" applyProtection="1">
      <alignment horizontal="left" vertical="center" wrapText="1"/>
      <protection locked="0"/>
    </xf>
    <xf numFmtId="10" fontId="24" fillId="0" borderId="0" xfId="3" applyNumberFormat="1" applyFont="1" applyAlignment="1" applyProtection="1">
      <alignment horizontal="left" vertical="center"/>
      <protection hidden="1"/>
    </xf>
    <xf numFmtId="0" fontId="26" fillId="0" borderId="0" xfId="3" applyFont="1" applyAlignment="1" applyProtection="1">
      <alignment horizontal="left" vertical="center"/>
      <protection hidden="1"/>
    </xf>
    <xf numFmtId="42" fontId="8" fillId="0" borderId="1" xfId="0" applyNumberFormat="1" applyFont="1" applyBorder="1" applyAlignment="1" applyProtection="1">
      <alignment horizontal="right"/>
      <protection hidden="1"/>
    </xf>
    <xf numFmtId="42" fontId="8" fillId="0" borderId="1" xfId="0" applyNumberFormat="1" applyFont="1" applyBorder="1" applyAlignment="1" applyProtection="1">
      <alignment horizontal="right" vertical="top"/>
      <protection hidden="1"/>
    </xf>
    <xf numFmtId="10" fontId="8" fillId="2" borderId="1" xfId="0" applyNumberFormat="1" applyFont="1" applyFill="1" applyBorder="1" applyAlignment="1" applyProtection="1">
      <alignment horizontal="right"/>
      <protection hidden="1"/>
    </xf>
    <xf numFmtId="167" fontId="8" fillId="0" borderId="1" xfId="0" applyNumberFormat="1" applyFont="1" applyBorder="1" applyAlignment="1" applyProtection="1">
      <alignment horizontal="right"/>
      <protection hidden="1"/>
    </xf>
    <xf numFmtId="2" fontId="32" fillId="0" borderId="0" xfId="0" applyNumberFormat="1" applyFont="1" applyAlignment="1" applyProtection="1">
      <alignment horizontal="left"/>
      <protection hidden="1"/>
    </xf>
    <xf numFmtId="2" fontId="8" fillId="0" borderId="1" xfId="0" applyNumberFormat="1" applyFont="1" applyBorder="1" applyAlignment="1" applyProtection="1">
      <alignment horizontal="center"/>
      <protection hidden="1"/>
    </xf>
    <xf numFmtId="0" fontId="8" fillId="0" borderId="1" xfId="0" applyFont="1" applyBorder="1" applyProtection="1">
      <protection hidden="1"/>
    </xf>
    <xf numFmtId="2" fontId="8" fillId="0" borderId="1" xfId="0" applyNumberFormat="1" applyFont="1" applyBorder="1" applyAlignment="1" applyProtection="1">
      <alignment horizontal="left" vertical="center" wrapText="1"/>
      <protection hidden="1"/>
    </xf>
    <xf numFmtId="0" fontId="8" fillId="0" borderId="1" xfId="0" applyFont="1" applyBorder="1" applyAlignment="1" applyProtection="1">
      <alignment vertical="center" wrapText="1"/>
      <protection hidden="1"/>
    </xf>
    <xf numFmtId="0" fontId="8" fillId="0" borderId="1" xfId="0" applyFont="1" applyBorder="1" applyAlignment="1" applyProtection="1">
      <alignment horizontal="left" vertical="center"/>
      <protection hidden="1"/>
    </xf>
    <xf numFmtId="2" fontId="1" fillId="4" borderId="25" xfId="0" applyNumberFormat="1" applyFont="1" applyFill="1" applyBorder="1" applyAlignment="1" applyProtection="1">
      <alignment wrapText="1"/>
      <protection hidden="1"/>
    </xf>
    <xf numFmtId="0" fontId="2" fillId="4" borderId="0" xfId="0" applyFont="1" applyFill="1" applyAlignment="1" applyProtection="1">
      <alignment wrapText="1"/>
      <protection hidden="1"/>
    </xf>
    <xf numFmtId="0" fontId="0" fillId="4" borderId="2" xfId="0" applyFill="1" applyBorder="1" applyAlignment="1" applyProtection="1">
      <alignment wrapText="1"/>
      <protection locked="0"/>
    </xf>
    <xf numFmtId="2" fontId="8" fillId="4" borderId="25" xfId="0" applyNumberFormat="1" applyFont="1" applyFill="1" applyBorder="1" applyAlignment="1" applyProtection="1">
      <alignment horizontal="center" wrapText="1"/>
      <protection hidden="1"/>
    </xf>
    <xf numFmtId="0" fontId="1" fillId="4" borderId="0" xfId="0" applyFont="1" applyFill="1" applyAlignment="1" applyProtection="1">
      <alignment wrapText="1"/>
      <protection hidden="1"/>
    </xf>
    <xf numFmtId="0" fontId="1" fillId="4" borderId="2" xfId="0" applyFont="1" applyFill="1" applyBorder="1" applyAlignment="1" applyProtection="1">
      <alignment wrapText="1"/>
      <protection locked="0"/>
    </xf>
    <xf numFmtId="38" fontId="2" fillId="4" borderId="0" xfId="0" applyNumberFormat="1" applyFont="1" applyFill="1" applyAlignment="1" applyProtection="1">
      <alignment horizontal="left" wrapText="1"/>
      <protection hidden="1"/>
    </xf>
    <xf numFmtId="0" fontId="1" fillId="4" borderId="2" xfId="0" applyFont="1" applyFill="1" applyBorder="1" applyAlignment="1" applyProtection="1">
      <alignment wrapText="1"/>
      <protection hidden="1"/>
    </xf>
    <xf numFmtId="2" fontId="8" fillId="4" borderId="9" xfId="0" applyNumberFormat="1" applyFont="1" applyFill="1" applyBorder="1" applyAlignment="1" applyProtection="1">
      <alignment horizontal="center" wrapText="1"/>
      <protection hidden="1"/>
    </xf>
    <xf numFmtId="38" fontId="2" fillId="4" borderId="10" xfId="0" applyNumberFormat="1" applyFont="1" applyFill="1" applyBorder="1" applyAlignment="1" applyProtection="1">
      <alignment horizontal="left" wrapText="1"/>
      <protection hidden="1"/>
    </xf>
    <xf numFmtId="0" fontId="11" fillId="4" borderId="10" xfId="0" applyFont="1" applyFill="1" applyBorder="1" applyAlignment="1" applyProtection="1">
      <alignment wrapText="1"/>
      <protection hidden="1"/>
    </xf>
    <xf numFmtId="14" fontId="8" fillId="4" borderId="10" xfId="0" applyNumberFormat="1" applyFont="1" applyFill="1" applyBorder="1" applyAlignment="1" applyProtection="1">
      <alignment horizontal="left" wrapText="1"/>
      <protection locked="0"/>
    </xf>
    <xf numFmtId="38" fontId="8" fillId="4" borderId="10" xfId="0" applyNumberFormat="1" applyFont="1" applyFill="1" applyBorder="1" applyAlignment="1" applyProtection="1">
      <alignment horizontal="center" wrapText="1"/>
      <protection hidden="1"/>
    </xf>
    <xf numFmtId="10" fontId="8" fillId="4" borderId="10" xfId="0" applyNumberFormat="1" applyFont="1" applyFill="1" applyBorder="1" applyAlignment="1" applyProtection="1">
      <alignment horizontal="center" wrapText="1"/>
      <protection hidden="1"/>
    </xf>
    <xf numFmtId="2" fontId="10" fillId="4" borderId="10" xfId="0" applyNumberFormat="1" applyFont="1" applyFill="1" applyBorder="1" applyAlignment="1" applyProtection="1">
      <alignment wrapText="1"/>
      <protection hidden="1"/>
    </xf>
    <xf numFmtId="0" fontId="1" fillId="4" borderId="10" xfId="0" applyFont="1" applyFill="1" applyBorder="1" applyAlignment="1" applyProtection="1">
      <alignment wrapText="1"/>
      <protection hidden="1"/>
    </xf>
    <xf numFmtId="0" fontId="1" fillId="4" borderId="11" xfId="0" applyFont="1" applyFill="1" applyBorder="1" applyAlignment="1" applyProtection="1">
      <alignment wrapText="1"/>
      <protection hidden="1"/>
    </xf>
    <xf numFmtId="38" fontId="2" fillId="4" borderId="26" xfId="0" applyNumberFormat="1" applyFont="1" applyFill="1" applyBorder="1" applyAlignment="1" applyProtection="1">
      <alignment horizontal="center" vertical="center" wrapText="1"/>
      <protection hidden="1"/>
    </xf>
    <xf numFmtId="0" fontId="3" fillId="4" borderId="27" xfId="0" applyFont="1" applyFill="1" applyBorder="1" applyAlignment="1">
      <alignment horizontal="center" vertical="center" wrapText="1"/>
    </xf>
    <xf numFmtId="0" fontId="3" fillId="4" borderId="28" xfId="0" applyFont="1" applyFill="1" applyBorder="1" applyAlignment="1">
      <alignment horizontal="center" vertical="center" wrapText="1"/>
    </xf>
    <xf numFmtId="0" fontId="1" fillId="4" borderId="30" xfId="0" applyFont="1" applyFill="1" applyBorder="1" applyAlignment="1" applyProtection="1">
      <alignment wrapText="1"/>
      <protection hidden="1"/>
    </xf>
    <xf numFmtId="0" fontId="2" fillId="0" borderId="34" xfId="3" applyFont="1" applyBorder="1" applyAlignment="1" applyProtection="1">
      <alignment vertical="center"/>
      <protection hidden="1"/>
    </xf>
    <xf numFmtId="0" fontId="2" fillId="0" borderId="36" xfId="3" applyFont="1" applyBorder="1" applyAlignment="1" applyProtection="1">
      <alignment vertical="center"/>
      <protection hidden="1"/>
    </xf>
    <xf numFmtId="38" fontId="1" fillId="0" borderId="41" xfId="3" applyNumberFormat="1" applyFont="1" applyBorder="1" applyAlignment="1" applyProtection="1">
      <alignment horizontal="left" vertical="center"/>
      <protection locked="0"/>
    </xf>
    <xf numFmtId="38" fontId="24" fillId="0" borderId="40" xfId="3" applyNumberFormat="1" applyFont="1" applyBorder="1" applyAlignment="1" applyProtection="1">
      <alignment horizontal="left" vertical="center"/>
      <protection hidden="1"/>
    </xf>
    <xf numFmtId="0" fontId="6" fillId="0" borderId="42" xfId="3" applyFont="1" applyBorder="1" applyAlignment="1">
      <alignment horizontal="left" wrapText="1"/>
    </xf>
    <xf numFmtId="38" fontId="1" fillId="0" borderId="42" xfId="3" applyNumberFormat="1" applyFont="1" applyBorder="1" applyAlignment="1" applyProtection="1">
      <alignment horizontal="left" vertical="center"/>
      <protection locked="0"/>
    </xf>
    <xf numFmtId="0" fontId="3" fillId="0" borderId="42" xfId="3" applyFont="1" applyBorder="1" applyAlignment="1" applyProtection="1">
      <alignment vertical="center"/>
      <protection hidden="1"/>
    </xf>
    <xf numFmtId="0" fontId="11" fillId="5" borderId="4" xfId="3" applyFont="1" applyFill="1" applyBorder="1" applyAlignment="1">
      <alignment horizontal="center" vertical="center"/>
    </xf>
    <xf numFmtId="0" fontId="6" fillId="5" borderId="4" xfId="3" applyFont="1" applyFill="1" applyBorder="1" applyAlignment="1">
      <alignment horizontal="center" vertical="center"/>
    </xf>
    <xf numFmtId="0" fontId="12" fillId="5" borderId="1" xfId="3" applyFont="1" applyFill="1" applyBorder="1" applyAlignment="1">
      <alignment horizontal="center" vertical="center" wrapText="1"/>
    </xf>
    <xf numFmtId="0" fontId="6" fillId="5" borderId="1" xfId="3" applyFont="1" applyFill="1" applyBorder="1" applyAlignment="1">
      <alignment horizontal="center" vertical="center"/>
    </xf>
    <xf numFmtId="0" fontId="40" fillId="0" borderId="0" xfId="0" applyFont="1" applyProtection="1">
      <protection locked="0"/>
    </xf>
    <xf numFmtId="0" fontId="43" fillId="5" borderId="7" xfId="0" applyFont="1" applyFill="1" applyBorder="1" applyAlignment="1" applyProtection="1">
      <alignment horizontal="left" indent="4"/>
      <protection hidden="1"/>
    </xf>
    <xf numFmtId="0" fontId="43" fillId="5" borderId="8" xfId="0" applyFont="1" applyFill="1" applyBorder="1" applyAlignment="1" applyProtection="1">
      <alignment horizontal="left" indent="4"/>
      <protection hidden="1"/>
    </xf>
    <xf numFmtId="0" fontId="43" fillId="5" borderId="10" xfId="0" applyFont="1" applyFill="1" applyBorder="1" applyAlignment="1" applyProtection="1">
      <alignment horizontal="left" indent="4"/>
      <protection hidden="1"/>
    </xf>
    <xf numFmtId="0" fontId="43" fillId="5" borderId="11" xfId="0" applyFont="1" applyFill="1" applyBorder="1" applyAlignment="1" applyProtection="1">
      <alignment horizontal="left" indent="4"/>
      <protection hidden="1"/>
    </xf>
    <xf numFmtId="0" fontId="1" fillId="0" borderId="43" xfId="3" applyFont="1" applyBorder="1" applyAlignment="1">
      <alignment vertical="center"/>
    </xf>
    <xf numFmtId="0" fontId="1" fillId="0" borderId="0" xfId="3" applyFont="1" applyAlignment="1">
      <alignment vertical="center"/>
    </xf>
    <xf numFmtId="0" fontId="1" fillId="0" borderId="32" xfId="3" applyFont="1" applyBorder="1" applyAlignment="1">
      <alignment vertical="center"/>
    </xf>
    <xf numFmtId="0" fontId="1" fillId="0" borderId="33" xfId="3" applyFont="1" applyBorder="1" applyAlignment="1">
      <alignment vertical="center"/>
    </xf>
    <xf numFmtId="0" fontId="14" fillId="0" borderId="32" xfId="3" applyFont="1" applyBorder="1" applyAlignment="1">
      <alignment vertical="center"/>
    </xf>
    <xf numFmtId="0" fontId="14" fillId="0" borderId="37" xfId="3" applyFont="1" applyBorder="1" applyAlignment="1">
      <alignment vertical="center"/>
    </xf>
    <xf numFmtId="2" fontId="3" fillId="0" borderId="0" xfId="0" applyNumberFormat="1" applyFont="1" applyAlignment="1">
      <alignment vertical="center"/>
    </xf>
    <xf numFmtId="0" fontId="14" fillId="0" borderId="2" xfId="0" applyFont="1" applyBorder="1" applyAlignment="1" applyProtection="1">
      <alignment vertical="center" indent="4"/>
      <protection hidden="1"/>
    </xf>
    <xf numFmtId="0" fontId="3" fillId="0" borderId="0" xfId="0" applyFont="1" applyAlignment="1">
      <alignment vertical="center"/>
    </xf>
    <xf numFmtId="2" fontId="2" fillId="0" borderId="0" xfId="0" applyNumberFormat="1" applyFont="1" applyAlignment="1" applyProtection="1">
      <alignment vertical="center"/>
      <protection locked="0"/>
    </xf>
    <xf numFmtId="2" fontId="3" fillId="0" borderId="0" xfId="0" applyNumberFormat="1" applyFont="1" applyAlignment="1" applyProtection="1">
      <alignment vertical="center"/>
      <protection locked="0"/>
    </xf>
    <xf numFmtId="0" fontId="1" fillId="0" borderId="44" xfId="3" applyFont="1" applyBorder="1" applyAlignment="1">
      <alignment vertical="center"/>
    </xf>
    <xf numFmtId="0" fontId="1" fillId="0" borderId="34" xfId="3" applyFont="1" applyBorder="1" applyAlignment="1">
      <alignment vertical="center"/>
    </xf>
    <xf numFmtId="0" fontId="1" fillId="0" borderId="36" xfId="3" applyFont="1" applyBorder="1" applyAlignment="1" applyProtection="1">
      <alignment vertical="center"/>
      <protection locked="0"/>
    </xf>
    <xf numFmtId="0" fontId="1" fillId="0" borderId="38" xfId="3" applyFont="1" applyBorder="1" applyAlignment="1" applyProtection="1">
      <alignment vertical="center"/>
      <protection locked="0"/>
    </xf>
    <xf numFmtId="0" fontId="8" fillId="0" borderId="12" xfId="3" applyFont="1" applyBorder="1" applyAlignment="1">
      <alignment horizontal="left" vertical="center"/>
    </xf>
    <xf numFmtId="0" fontId="8" fillId="0" borderId="12" xfId="3" applyFont="1" applyBorder="1" applyAlignment="1">
      <alignment vertical="center"/>
    </xf>
    <xf numFmtId="0" fontId="2" fillId="0" borderId="0" xfId="0" applyFont="1" applyAlignment="1">
      <alignment vertical="center"/>
    </xf>
    <xf numFmtId="0" fontId="43" fillId="5" borderId="6" xfId="0" applyFont="1" applyFill="1" applyBorder="1" applyAlignment="1" applyProtection="1">
      <alignment horizontal="left" vertical="center"/>
      <protection hidden="1"/>
    </xf>
    <xf numFmtId="0" fontId="43" fillId="5" borderId="9" xfId="0" applyFont="1" applyFill="1" applyBorder="1" applyAlignment="1" applyProtection="1">
      <alignment horizontal="left" vertical="center"/>
      <protection hidden="1"/>
    </xf>
    <xf numFmtId="0" fontId="7" fillId="0" borderId="0" xfId="0" applyFont="1" applyAlignment="1">
      <alignment vertical="center"/>
    </xf>
    <xf numFmtId="0" fontId="1" fillId="0" borderId="0" xfId="3" applyFont="1" applyAlignment="1" applyProtection="1">
      <alignment vertical="center"/>
      <protection hidden="1"/>
    </xf>
    <xf numFmtId="0" fontId="3" fillId="0" borderId="0" xfId="0" applyFont="1" applyAlignment="1" applyProtection="1">
      <alignment vertical="center"/>
      <protection locked="0"/>
    </xf>
    <xf numFmtId="169" fontId="3" fillId="0" borderId="0" xfId="0" applyNumberFormat="1" applyFont="1" applyAlignment="1">
      <alignment vertical="center"/>
    </xf>
    <xf numFmtId="168" fontId="1" fillId="0" borderId="12" xfId="3" applyNumberFormat="1" applyFont="1" applyBorder="1" applyAlignment="1">
      <alignment horizontal="center" vertical="center"/>
    </xf>
    <xf numFmtId="168" fontId="1" fillId="0" borderId="1" xfId="3" applyNumberFormat="1" applyFont="1" applyBorder="1" applyAlignment="1">
      <alignment horizontal="center" vertical="center"/>
    </xf>
    <xf numFmtId="168" fontId="1" fillId="0" borderId="49" xfId="3" applyNumberFormat="1" applyFont="1" applyBorder="1" applyAlignment="1">
      <alignment horizontal="center" vertical="center"/>
    </xf>
    <xf numFmtId="0" fontId="8" fillId="0" borderId="49" xfId="3" applyFont="1" applyBorder="1" applyAlignment="1">
      <alignment vertical="center"/>
    </xf>
    <xf numFmtId="164" fontId="3" fillId="0" borderId="0" xfId="0" applyNumberFormat="1" applyFont="1" applyAlignment="1">
      <alignment vertical="center"/>
    </xf>
    <xf numFmtId="171" fontId="3" fillId="0" borderId="5" xfId="3" applyNumberFormat="1" applyFont="1" applyBorder="1" applyAlignment="1" applyProtection="1">
      <alignment horizontal="right" vertical="center"/>
      <protection locked="0"/>
    </xf>
    <xf numFmtId="171" fontId="3" fillId="0" borderId="5" xfId="3" applyNumberFormat="1" applyFont="1" applyBorder="1" applyAlignment="1" applyProtection="1">
      <alignment horizontal="right" vertical="center"/>
      <protection hidden="1"/>
    </xf>
    <xf numFmtId="171" fontId="3" fillId="0" borderId="50" xfId="3" applyNumberFormat="1" applyFont="1" applyBorder="1" applyAlignment="1" applyProtection="1">
      <alignment horizontal="right" vertical="center"/>
      <protection locked="0"/>
    </xf>
    <xf numFmtId="171" fontId="3" fillId="0" borderId="50" xfId="3" applyNumberFormat="1" applyFont="1" applyBorder="1" applyAlignment="1" applyProtection="1">
      <alignment horizontal="right" vertical="center"/>
      <protection hidden="1"/>
    </xf>
    <xf numFmtId="2" fontId="12" fillId="0" borderId="1" xfId="0" applyNumberFormat="1" applyFont="1" applyBorder="1" applyAlignment="1" applyProtection="1">
      <alignment horizontal="left" vertical="center"/>
      <protection hidden="1"/>
    </xf>
    <xf numFmtId="2" fontId="8" fillId="0" borderId="1" xfId="0" applyNumberFormat="1" applyFont="1" applyBorder="1" applyAlignment="1" applyProtection="1">
      <alignment horizontal="center" vertical="center"/>
      <protection hidden="1"/>
    </xf>
    <xf numFmtId="0" fontId="12" fillId="0" borderId="1" xfId="0" applyFont="1" applyBorder="1" applyAlignment="1" applyProtection="1">
      <alignment vertical="center"/>
      <protection hidden="1"/>
    </xf>
    <xf numFmtId="0" fontId="8" fillId="0" borderId="1" xfId="3" applyFont="1" applyBorder="1" applyAlignment="1" applyProtection="1">
      <alignment vertical="center"/>
      <protection hidden="1"/>
    </xf>
    <xf numFmtId="0" fontId="8" fillId="0" borderId="1" xfId="0" applyFont="1" applyBorder="1" applyAlignment="1" applyProtection="1">
      <alignment vertical="center"/>
      <protection hidden="1"/>
    </xf>
    <xf numFmtId="0" fontId="8" fillId="0" borderId="1" xfId="3" applyFont="1" applyBorder="1" applyAlignment="1" applyProtection="1">
      <alignment vertical="center" wrapText="1"/>
      <protection hidden="1"/>
    </xf>
    <xf numFmtId="0" fontId="12" fillId="5" borderId="1" xfId="0" applyFont="1" applyFill="1" applyBorder="1" applyAlignment="1" applyProtection="1">
      <alignment vertical="center"/>
      <protection hidden="1"/>
    </xf>
    <xf numFmtId="0" fontId="31" fillId="0" borderId="1" xfId="3" applyFont="1" applyBorder="1" applyAlignment="1" applyProtection="1">
      <alignment vertical="center" wrapText="1"/>
      <protection hidden="1"/>
    </xf>
    <xf numFmtId="2" fontId="31" fillId="0" borderId="1" xfId="3" applyNumberFormat="1" applyFont="1" applyBorder="1" applyAlignment="1" applyProtection="1">
      <alignment vertical="center" wrapText="1"/>
      <protection hidden="1"/>
    </xf>
    <xf numFmtId="0" fontId="8" fillId="0" borderId="1" xfId="0" applyFont="1" applyBorder="1" applyAlignment="1" applyProtection="1">
      <alignment horizontal="right" vertical="center"/>
      <protection hidden="1"/>
    </xf>
    <xf numFmtId="0" fontId="8" fillId="0" borderId="51" xfId="0" applyFont="1" applyBorder="1" applyAlignment="1">
      <alignment horizontal="right" vertical="center"/>
    </xf>
    <xf numFmtId="0" fontId="8" fillId="0" borderId="51" xfId="0" applyFont="1" applyBorder="1" applyAlignment="1" applyProtection="1">
      <alignment horizontal="right"/>
      <protection locked="0" hidden="1"/>
    </xf>
    <xf numFmtId="42" fontId="12" fillId="5" borderId="1" xfId="0" applyNumberFormat="1" applyFont="1" applyFill="1" applyBorder="1" applyAlignment="1" applyProtection="1">
      <alignment horizontal="right" vertical="center"/>
      <protection hidden="1"/>
    </xf>
    <xf numFmtId="42" fontId="12" fillId="5" borderId="1" xfId="0" applyNumberFormat="1" applyFont="1" applyFill="1" applyBorder="1" applyAlignment="1" applyProtection="1">
      <alignment horizontal="right"/>
      <protection hidden="1"/>
    </xf>
    <xf numFmtId="167" fontId="12" fillId="5" borderId="1" xfId="0" applyNumberFormat="1" applyFont="1" applyFill="1" applyBorder="1" applyAlignment="1" applyProtection="1">
      <alignment horizontal="right"/>
      <protection hidden="1"/>
    </xf>
    <xf numFmtId="0" fontId="18" fillId="0" borderId="0" xfId="3" applyFont="1" applyAlignment="1">
      <alignment horizontal="center" vertical="center"/>
    </xf>
    <xf numFmtId="0" fontId="12" fillId="7" borderId="1" xfId="0" applyFont="1" applyFill="1" applyBorder="1" applyAlignment="1" applyProtection="1">
      <alignment horizontal="right" vertical="center"/>
      <protection hidden="1"/>
    </xf>
    <xf numFmtId="42" fontId="12" fillId="7" borderId="1" xfId="0" applyNumberFormat="1" applyFont="1" applyFill="1" applyBorder="1" applyAlignment="1" applyProtection="1">
      <alignment horizontal="right"/>
      <protection hidden="1"/>
    </xf>
    <xf numFmtId="2" fontId="12" fillId="8" borderId="53" xfId="0" applyNumberFormat="1" applyFont="1" applyFill="1" applyBorder="1" applyAlignment="1">
      <alignment vertical="center"/>
    </xf>
    <xf numFmtId="42" fontId="12" fillId="8" borderId="53" xfId="0" applyNumberFormat="1" applyFont="1" applyFill="1" applyBorder="1" applyAlignment="1" applyProtection="1">
      <alignment horizontal="right" vertical="center"/>
      <protection hidden="1"/>
    </xf>
    <xf numFmtId="164" fontId="2" fillId="5" borderId="1" xfId="0" applyNumberFormat="1" applyFont="1" applyFill="1" applyBorder="1" applyAlignment="1">
      <alignment horizontal="center" vertical="center"/>
    </xf>
    <xf numFmtId="164" fontId="12" fillId="5" borderId="4" xfId="0" applyNumberFormat="1" applyFont="1" applyFill="1" applyBorder="1" applyAlignment="1">
      <alignment vertical="center"/>
    </xf>
    <xf numFmtId="164" fontId="3" fillId="5" borderId="5" xfId="0" applyNumberFormat="1" applyFont="1" applyFill="1" applyBorder="1" applyAlignment="1">
      <alignment horizontal="right" vertical="center"/>
    </xf>
    <xf numFmtId="164" fontId="3" fillId="5" borderId="14" xfId="0" applyNumberFormat="1" applyFont="1" applyFill="1" applyBorder="1" applyAlignment="1" applyProtection="1">
      <alignment vertical="center" wrapText="1"/>
      <protection locked="0"/>
    </xf>
    <xf numFmtId="0" fontId="14" fillId="0" borderId="15" xfId="0" applyFont="1" applyBorder="1" applyAlignment="1" applyProtection="1">
      <alignment horizontal="center"/>
      <protection hidden="1"/>
    </xf>
    <xf numFmtId="0" fontId="0" fillId="0" borderId="15" xfId="0" applyBorder="1"/>
    <xf numFmtId="0" fontId="12" fillId="0" borderId="0" xfId="0" applyFont="1" applyAlignment="1">
      <alignment horizontal="justify"/>
    </xf>
    <xf numFmtId="0" fontId="14" fillId="0" borderId="3" xfId="0" applyFont="1" applyBorder="1" applyAlignment="1" applyProtection="1">
      <alignment horizontal="center"/>
      <protection hidden="1"/>
    </xf>
    <xf numFmtId="2" fontId="12" fillId="0" borderId="1" xfId="0" applyNumberFormat="1" applyFont="1" applyBorder="1" applyAlignment="1" applyProtection="1">
      <alignment horizontal="left" vertical="center" wrapText="1"/>
      <protection hidden="1"/>
    </xf>
    <xf numFmtId="0" fontId="12" fillId="0" borderId="1" xfId="3" applyFont="1" applyBorder="1" applyAlignment="1" applyProtection="1">
      <alignment vertical="center"/>
      <protection hidden="1"/>
    </xf>
    <xf numFmtId="0" fontId="12" fillId="0" borderId="1" xfId="0" applyFont="1" applyBorder="1" applyAlignment="1" applyProtection="1">
      <alignment vertical="center" wrapText="1"/>
      <protection hidden="1"/>
    </xf>
    <xf numFmtId="0" fontId="8" fillId="0" borderId="4" xfId="0" applyFont="1" applyBorder="1" applyAlignment="1" applyProtection="1">
      <alignment vertical="center" wrapText="1"/>
      <protection hidden="1"/>
    </xf>
    <xf numFmtId="2" fontId="8" fillId="0" borderId="13" xfId="0" applyNumberFormat="1" applyFont="1" applyBorder="1" applyAlignment="1" applyProtection="1">
      <alignment horizontal="left" vertical="center"/>
      <protection hidden="1"/>
    </xf>
    <xf numFmtId="0" fontId="8" fillId="0" borderId="4" xfId="0" applyFont="1" applyBorder="1" applyAlignment="1" applyProtection="1">
      <alignment vertical="top" wrapText="1"/>
      <protection hidden="1"/>
    </xf>
    <xf numFmtId="0" fontId="12" fillId="0" borderId="1" xfId="3" applyFont="1" applyBorder="1" applyAlignment="1" applyProtection="1">
      <alignment vertical="center" wrapText="1"/>
      <protection hidden="1"/>
    </xf>
    <xf numFmtId="2" fontId="30" fillId="0" borderId="1" xfId="3" applyNumberFormat="1" applyFont="1" applyBorder="1" applyAlignment="1" applyProtection="1">
      <alignment vertical="center" wrapText="1"/>
      <protection hidden="1"/>
    </xf>
    <xf numFmtId="2" fontId="8" fillId="0" borderId="13" xfId="0" applyNumberFormat="1" applyFont="1" applyBorder="1" applyAlignment="1" applyProtection="1">
      <alignment horizontal="left" vertical="top"/>
      <protection hidden="1"/>
    </xf>
    <xf numFmtId="0" fontId="18" fillId="0" borderId="0" xfId="3" applyFont="1" applyAlignment="1">
      <alignment horizontal="left" vertical="center"/>
    </xf>
    <xf numFmtId="169" fontId="12" fillId="0" borderId="1" xfId="0" applyNumberFormat="1" applyFont="1" applyBorder="1" applyAlignment="1" applyProtection="1">
      <alignment horizontal="right"/>
      <protection hidden="1"/>
    </xf>
    <xf numFmtId="2" fontId="12" fillId="5" borderId="1" xfId="0" applyNumberFormat="1" applyFont="1" applyFill="1" applyBorder="1" applyAlignment="1" applyProtection="1">
      <alignment vertical="center"/>
      <protection hidden="1"/>
    </xf>
    <xf numFmtId="2" fontId="46" fillId="9" borderId="1" xfId="0" applyNumberFormat="1" applyFont="1" applyFill="1" applyBorder="1" applyAlignment="1" applyProtection="1">
      <alignment vertical="center" wrapText="1"/>
      <protection hidden="1"/>
    </xf>
    <xf numFmtId="42" fontId="12" fillId="9" borderId="1" xfId="0" applyNumberFormat="1" applyFont="1" applyFill="1" applyBorder="1" applyAlignment="1" applyProtection="1">
      <alignment horizontal="right"/>
      <protection locked="0"/>
    </xf>
    <xf numFmtId="42" fontId="12" fillId="9" borderId="1" xfId="0" applyNumberFormat="1" applyFont="1" applyFill="1" applyBorder="1" applyAlignment="1" applyProtection="1">
      <alignment horizontal="right"/>
      <protection hidden="1"/>
    </xf>
    <xf numFmtId="2" fontId="12" fillId="9" borderId="1" xfId="0" applyNumberFormat="1" applyFont="1" applyFill="1" applyBorder="1" applyAlignment="1" applyProtection="1">
      <alignment vertical="center"/>
      <protection hidden="1"/>
    </xf>
    <xf numFmtId="42" fontId="12" fillId="9" borderId="1" xfId="0" applyNumberFormat="1" applyFont="1" applyFill="1" applyBorder="1" applyAlignment="1" applyProtection="1">
      <alignment horizontal="right" vertical="center"/>
      <protection locked="0"/>
    </xf>
    <xf numFmtId="42" fontId="12" fillId="9" borderId="1" xfId="0" applyNumberFormat="1" applyFont="1" applyFill="1" applyBorder="1" applyAlignment="1" applyProtection="1">
      <alignment horizontal="right" vertical="center"/>
      <protection hidden="1"/>
    </xf>
    <xf numFmtId="0" fontId="8" fillId="0" borderId="51" xfId="0" applyFont="1" applyBorder="1" applyAlignment="1">
      <alignment horizontal="left" vertical="center"/>
    </xf>
    <xf numFmtId="0" fontId="8" fillId="0" borderId="52" xfId="0" applyFont="1" applyBorder="1" applyAlignment="1">
      <alignment horizontal="left" vertical="center"/>
    </xf>
    <xf numFmtId="10" fontId="8" fillId="10" borderId="1" xfId="0" applyNumberFormat="1" applyFont="1" applyFill="1" applyBorder="1" applyAlignment="1" applyProtection="1">
      <alignment horizontal="right"/>
      <protection hidden="1"/>
    </xf>
    <xf numFmtId="10" fontId="8" fillId="10" borderId="51" xfId="0" applyNumberFormat="1" applyFont="1" applyFill="1" applyBorder="1" applyAlignment="1" applyProtection="1">
      <alignment horizontal="right"/>
      <protection hidden="1"/>
    </xf>
    <xf numFmtId="10" fontId="8" fillId="10" borderId="51" xfId="0" applyNumberFormat="1" applyFont="1" applyFill="1" applyBorder="1" applyAlignment="1">
      <alignment horizontal="right"/>
    </xf>
    <xf numFmtId="0" fontId="14" fillId="5" borderId="6" xfId="0" applyFont="1" applyFill="1" applyBorder="1" applyAlignment="1" applyProtection="1">
      <alignment horizontal="left" vertical="center" wrapText="1"/>
      <protection hidden="1"/>
    </xf>
    <xf numFmtId="0" fontId="0" fillId="0" borderId="7"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12" fillId="0" borderId="0" xfId="0" applyFont="1" applyAlignment="1">
      <alignment horizontal="justify"/>
    </xf>
    <xf numFmtId="0" fontId="0" fillId="0" borderId="0" xfId="0" applyAlignment="1">
      <alignment horizontal="justify"/>
    </xf>
    <xf numFmtId="0" fontId="8" fillId="0" borderId="1" xfId="0" applyFont="1" applyBorder="1" applyAlignment="1" applyProtection="1">
      <alignment wrapText="1"/>
      <protection locked="0" hidden="1"/>
    </xf>
    <xf numFmtId="0" fontId="34" fillId="0" borderId="1" xfId="0" applyFont="1" applyBorder="1" applyAlignment="1" applyProtection="1">
      <alignment wrapText="1"/>
      <protection locked="0"/>
    </xf>
    <xf numFmtId="0" fontId="8" fillId="0" borderId="4" xfId="0" applyFont="1" applyBorder="1" applyProtection="1">
      <protection locked="0" hidden="1"/>
    </xf>
    <xf numFmtId="0" fontId="8" fillId="0" borderId="16" xfId="0" applyFont="1" applyBorder="1" applyProtection="1">
      <protection locked="0" hidden="1"/>
    </xf>
    <xf numFmtId="0" fontId="8" fillId="0" borderId="14" xfId="0" applyFont="1" applyBorder="1" applyProtection="1">
      <protection locked="0" hidden="1"/>
    </xf>
    <xf numFmtId="0" fontId="12" fillId="0" borderId="1" xfId="0" applyFont="1" applyBorder="1" applyAlignment="1" applyProtection="1">
      <alignment vertical="center" wrapText="1"/>
      <protection locked="0" hidden="1"/>
    </xf>
    <xf numFmtId="0" fontId="47" fillId="0" borderId="1" xfId="0" applyFont="1" applyBorder="1" applyAlignment="1" applyProtection="1">
      <alignment vertical="center" wrapText="1"/>
      <protection locked="0"/>
    </xf>
    <xf numFmtId="0" fontId="8" fillId="0" borderId="1" xfId="0" applyFont="1" applyBorder="1" applyProtection="1">
      <protection locked="0" hidden="1"/>
    </xf>
    <xf numFmtId="0" fontId="34" fillId="0" borderId="1" xfId="0" applyFont="1" applyBorder="1" applyProtection="1">
      <protection locked="0"/>
    </xf>
    <xf numFmtId="0" fontId="8" fillId="0" borderId="1" xfId="0" applyFont="1" applyBorder="1" applyAlignment="1" applyProtection="1">
      <alignment vertical="top"/>
      <protection locked="0" hidden="1"/>
    </xf>
    <xf numFmtId="0" fontId="34" fillId="0" borderId="1" xfId="0" applyFont="1" applyBorder="1" applyAlignment="1" applyProtection="1">
      <alignment vertical="top"/>
      <protection locked="0"/>
    </xf>
    <xf numFmtId="0" fontId="12" fillId="0" borderId="1" xfId="0" applyFont="1" applyBorder="1" applyAlignment="1" applyProtection="1">
      <alignment wrapText="1"/>
      <protection locked="0" hidden="1"/>
    </xf>
    <xf numFmtId="0" fontId="47" fillId="0" borderId="1" xfId="0" applyFont="1" applyBorder="1" applyAlignment="1" applyProtection="1">
      <alignment wrapText="1"/>
      <protection locked="0"/>
    </xf>
    <xf numFmtId="0" fontId="34" fillId="0" borderId="16" xfId="0" applyFont="1" applyBorder="1" applyProtection="1">
      <protection locked="0"/>
    </xf>
    <xf numFmtId="0" fontId="34" fillId="0" borderId="14" xfId="0" applyFont="1" applyBorder="1" applyProtection="1">
      <protection locked="0"/>
    </xf>
    <xf numFmtId="0" fontId="8" fillId="0" borderId="51" xfId="0" applyFont="1" applyBorder="1" applyAlignment="1" applyProtection="1">
      <alignment wrapText="1"/>
      <protection locked="0" hidden="1"/>
    </xf>
    <xf numFmtId="0" fontId="34" fillId="0" borderId="51" xfId="0" applyFont="1" applyBorder="1" applyAlignment="1" applyProtection="1">
      <alignment wrapText="1"/>
      <protection locked="0"/>
    </xf>
    <xf numFmtId="0" fontId="8" fillId="0" borderId="53" xfId="0" applyFont="1" applyBorder="1" applyAlignment="1" applyProtection="1">
      <alignment wrapText="1"/>
      <protection locked="0" hidden="1"/>
    </xf>
    <xf numFmtId="0" fontId="34" fillId="0" borderId="53" xfId="0" applyFont="1" applyBorder="1" applyAlignment="1" applyProtection="1">
      <alignment wrapText="1"/>
      <protection locked="0"/>
    </xf>
    <xf numFmtId="0" fontId="34" fillId="0" borderId="54" xfId="0" applyFont="1" applyBorder="1" applyAlignment="1" applyProtection="1">
      <alignment wrapText="1"/>
      <protection locked="0"/>
    </xf>
    <xf numFmtId="172" fontId="0" fillId="0" borderId="3" xfId="0" applyNumberFormat="1" applyBorder="1" applyAlignment="1">
      <alignment horizontal="center"/>
    </xf>
    <xf numFmtId="0" fontId="8" fillId="0" borderId="4" xfId="0" applyFont="1" applyBorder="1" applyAlignment="1" applyProtection="1">
      <alignment wrapText="1"/>
      <protection locked="0" hidden="1"/>
    </xf>
    <xf numFmtId="0" fontId="8" fillId="0" borderId="16" xfId="0" applyFont="1" applyBorder="1" applyAlignment="1" applyProtection="1">
      <alignment wrapText="1"/>
      <protection locked="0" hidden="1"/>
    </xf>
    <xf numFmtId="0" fontId="8" fillId="0" borderId="14" xfId="0" applyFont="1" applyBorder="1" applyAlignment="1" applyProtection="1">
      <alignment wrapText="1"/>
      <protection locked="0" hidden="1"/>
    </xf>
    <xf numFmtId="0" fontId="12" fillId="5" borderId="22" xfId="3" applyFont="1" applyFill="1" applyBorder="1" applyAlignment="1" applyProtection="1">
      <alignment horizontal="center" vertical="center"/>
      <protection hidden="1"/>
    </xf>
    <xf numFmtId="0" fontId="12" fillId="5" borderId="17" xfId="3" applyFont="1" applyFill="1" applyBorder="1" applyAlignment="1" applyProtection="1">
      <alignment horizontal="center" vertical="center"/>
      <protection hidden="1"/>
    </xf>
    <xf numFmtId="0" fontId="12" fillId="5" borderId="22" xfId="3" applyFont="1" applyFill="1" applyBorder="1" applyAlignment="1" applyProtection="1">
      <alignment horizontal="center" vertical="center" wrapText="1"/>
      <protection hidden="1"/>
    </xf>
    <xf numFmtId="0" fontId="12" fillId="5" borderId="17" xfId="3" applyFont="1" applyFill="1" applyBorder="1" applyAlignment="1" applyProtection="1">
      <alignment horizontal="center" vertical="center" wrapText="1"/>
      <protection hidden="1"/>
    </xf>
    <xf numFmtId="0" fontId="49" fillId="4" borderId="16" xfId="0" applyFont="1" applyFill="1" applyBorder="1" applyAlignment="1" applyProtection="1">
      <alignment horizontal="center" wrapText="1"/>
      <protection locked="0"/>
    </xf>
    <xf numFmtId="0" fontId="49" fillId="4" borderId="29" xfId="0" applyFont="1" applyFill="1" applyBorder="1" applyAlignment="1" applyProtection="1">
      <alignment horizontal="center" wrapText="1"/>
      <protection locked="0"/>
    </xf>
    <xf numFmtId="0" fontId="12" fillId="5" borderId="23" xfId="3" applyFont="1" applyFill="1" applyBorder="1" applyAlignment="1">
      <alignment horizontal="center" vertical="center"/>
    </xf>
    <xf numFmtId="0" fontId="12" fillId="5" borderId="0" xfId="3" applyFont="1" applyFill="1" applyAlignment="1">
      <alignment horizontal="center" vertical="center"/>
    </xf>
    <xf numFmtId="0" fontId="12" fillId="5" borderId="24" xfId="3" applyFont="1" applyFill="1" applyBorder="1" applyAlignment="1">
      <alignment horizontal="center" vertical="center"/>
    </xf>
    <xf numFmtId="0" fontId="12" fillId="5" borderId="12" xfId="3" applyFont="1" applyFill="1" applyBorder="1" applyAlignment="1">
      <alignment horizontal="center" vertical="center"/>
    </xf>
    <xf numFmtId="0" fontId="12" fillId="5" borderId="3" xfId="3" applyFont="1" applyFill="1" applyBorder="1" applyAlignment="1">
      <alignment horizontal="center" vertical="center"/>
    </xf>
    <xf numFmtId="0" fontId="12" fillId="5" borderId="18" xfId="3" applyFont="1" applyFill="1" applyBorder="1" applyAlignment="1">
      <alignment horizontal="center" vertical="center"/>
    </xf>
    <xf numFmtId="38" fontId="21" fillId="3" borderId="19" xfId="0" applyNumberFormat="1" applyFont="1" applyFill="1" applyBorder="1" applyAlignment="1" applyProtection="1">
      <alignment horizontal="center" vertical="top" wrapText="1"/>
      <protection hidden="1"/>
    </xf>
    <xf numFmtId="0" fontId="21" fillId="3" borderId="20" xfId="0" applyFont="1" applyFill="1" applyBorder="1" applyAlignment="1">
      <alignment horizontal="center" vertical="top" wrapText="1"/>
    </xf>
    <xf numFmtId="0" fontId="21" fillId="3" borderId="21" xfId="0" applyFont="1" applyFill="1" applyBorder="1" applyAlignment="1">
      <alignment horizontal="center" vertical="top" wrapText="1"/>
    </xf>
    <xf numFmtId="172" fontId="49" fillId="4" borderId="16" xfId="0" applyNumberFormat="1" applyFont="1" applyFill="1" applyBorder="1" applyAlignment="1" applyProtection="1">
      <alignment horizontal="left" wrapText="1"/>
      <protection locked="0"/>
    </xf>
    <xf numFmtId="2" fontId="49" fillId="4" borderId="15" xfId="0" applyNumberFormat="1" applyFont="1" applyFill="1" applyBorder="1" applyAlignment="1">
      <alignment wrapText="1"/>
    </xf>
    <xf numFmtId="0" fontId="6" fillId="4" borderId="0" xfId="3" applyFont="1" applyFill="1" applyAlignment="1" applyProtection="1">
      <alignment horizontal="left" wrapText="1"/>
      <protection hidden="1"/>
    </xf>
    <xf numFmtId="0" fontId="6" fillId="4" borderId="0" xfId="3" applyFont="1" applyFill="1" applyAlignment="1" applyProtection="1">
      <alignment horizontal="left" vertical="center" wrapText="1"/>
      <protection hidden="1"/>
    </xf>
    <xf numFmtId="0" fontId="51" fillId="4" borderId="16" xfId="0" applyFont="1" applyFill="1" applyBorder="1" applyAlignment="1" applyProtection="1">
      <alignment horizontal="center" wrapText="1"/>
      <protection locked="0" hidden="1"/>
    </xf>
    <xf numFmtId="0" fontId="50" fillId="4" borderId="16" xfId="0" applyFont="1" applyFill="1" applyBorder="1" applyAlignment="1" applyProtection="1">
      <alignment horizontal="center" wrapText="1"/>
      <protection locked="0" hidden="1"/>
    </xf>
    <xf numFmtId="2" fontId="12" fillId="5" borderId="22" xfId="3" applyNumberFormat="1" applyFont="1" applyFill="1" applyBorder="1" applyAlignment="1" applyProtection="1">
      <alignment horizontal="left" vertical="center"/>
      <protection hidden="1"/>
    </xf>
    <xf numFmtId="2" fontId="12" fillId="5" borderId="17" xfId="3" applyNumberFormat="1" applyFont="1" applyFill="1" applyBorder="1" applyAlignment="1" applyProtection="1">
      <alignment horizontal="left" vertical="center"/>
      <protection hidden="1"/>
    </xf>
    <xf numFmtId="0" fontId="6" fillId="4" borderId="0" xfId="3" applyFont="1" applyFill="1" applyAlignment="1" applyProtection="1">
      <alignment wrapText="1" shrinkToFit="1"/>
      <protection hidden="1"/>
    </xf>
    <xf numFmtId="0" fontId="12" fillId="5" borderId="22" xfId="3" applyFont="1" applyFill="1" applyBorder="1" applyAlignment="1">
      <alignment horizontal="center" vertical="center" wrapText="1"/>
    </xf>
    <xf numFmtId="0" fontId="12" fillId="5" borderId="17" xfId="3" applyFont="1" applyFill="1" applyBorder="1" applyAlignment="1">
      <alignment horizontal="center" vertical="center" wrapText="1"/>
    </xf>
    <xf numFmtId="49" fontId="48" fillId="4" borderId="3" xfId="0" applyNumberFormat="1" applyFont="1" applyFill="1" applyBorder="1" applyAlignment="1" applyProtection="1">
      <alignment horizontal="center" wrapText="1"/>
      <protection locked="0"/>
    </xf>
    <xf numFmtId="0" fontId="50" fillId="4" borderId="3" xfId="5" applyNumberFormat="1" applyFont="1" applyFill="1" applyBorder="1" applyAlignment="1" applyProtection="1">
      <alignment horizontal="center" wrapText="1"/>
      <protection locked="0" hidden="1"/>
    </xf>
    <xf numFmtId="38" fontId="6" fillId="4" borderId="0" xfId="3" applyNumberFormat="1" applyFont="1" applyFill="1" applyAlignment="1" applyProtection="1">
      <alignment wrapText="1"/>
      <protection hidden="1"/>
    </xf>
    <xf numFmtId="0" fontId="0" fillId="0" borderId="16" xfId="0" applyBorder="1" applyAlignment="1">
      <alignment wrapText="1"/>
    </xf>
    <xf numFmtId="0" fontId="0" fillId="0" borderId="14" xfId="0" applyBorder="1" applyAlignment="1">
      <alignment wrapText="1"/>
    </xf>
    <xf numFmtId="0" fontId="29" fillId="0" borderId="0" xfId="3" applyFont="1" applyAlignment="1">
      <alignment horizontal="left" wrapText="1"/>
    </xf>
    <xf numFmtId="0" fontId="8" fillId="0" borderId="0" xfId="3" applyFont="1" applyAlignment="1">
      <alignment horizontal="left"/>
    </xf>
    <xf numFmtId="0" fontId="8" fillId="0" borderId="0" xfId="0" applyFont="1" applyAlignment="1">
      <alignment wrapText="1"/>
    </xf>
    <xf numFmtId="38" fontId="49" fillId="0" borderId="40" xfId="3" applyNumberFormat="1" applyFont="1" applyBorder="1" applyAlignment="1" applyProtection="1">
      <alignment horizontal="left" wrapText="1"/>
      <protection locked="0"/>
    </xf>
    <xf numFmtId="38" fontId="49" fillId="0" borderId="16" xfId="3" applyNumberFormat="1" applyFont="1" applyBorder="1" applyAlignment="1" applyProtection="1">
      <alignment horizontal="left" wrapText="1"/>
      <protection locked="0"/>
    </xf>
    <xf numFmtId="0" fontId="21" fillId="6" borderId="46" xfId="3" applyFont="1" applyFill="1" applyBorder="1" applyAlignment="1" applyProtection="1">
      <alignment horizontal="center" vertical="center" wrapText="1"/>
      <protection hidden="1"/>
    </xf>
    <xf numFmtId="0" fontId="21" fillId="6" borderId="47" xfId="3" applyFont="1" applyFill="1" applyBorder="1" applyAlignment="1">
      <alignment vertical="center"/>
    </xf>
    <xf numFmtId="0" fontId="21" fillId="6" borderId="48" xfId="3" applyFont="1" applyFill="1" applyBorder="1" applyAlignment="1">
      <alignment vertical="center"/>
    </xf>
    <xf numFmtId="0" fontId="6" fillId="0" borderId="43" xfId="3" applyFont="1" applyBorder="1" applyAlignment="1" applyProtection="1">
      <alignment shrinkToFit="1"/>
      <protection hidden="1"/>
    </xf>
    <xf numFmtId="0" fontId="6" fillId="0" borderId="45" xfId="3" applyFont="1" applyBorder="1" applyAlignment="1" applyProtection="1">
      <alignment shrinkToFit="1"/>
      <protection hidden="1"/>
    </xf>
    <xf numFmtId="38" fontId="6" fillId="0" borderId="34" xfId="3" applyNumberFormat="1" applyFont="1" applyBorder="1" applyProtection="1">
      <protection hidden="1"/>
    </xf>
    <xf numFmtId="38" fontId="6" fillId="0" borderId="35" xfId="3" applyNumberFormat="1" applyFont="1" applyBorder="1" applyProtection="1">
      <protection hidden="1"/>
    </xf>
    <xf numFmtId="0" fontId="6" fillId="0" borderId="34" xfId="3" applyFont="1" applyBorder="1" applyAlignment="1" applyProtection="1">
      <alignment horizontal="left"/>
      <protection hidden="1"/>
    </xf>
    <xf numFmtId="0" fontId="6" fillId="0" borderId="35" xfId="3" applyFont="1" applyBorder="1" applyAlignment="1" applyProtection="1">
      <alignment horizontal="left"/>
      <protection hidden="1"/>
    </xf>
    <xf numFmtId="0" fontId="6" fillId="0" borderId="31" xfId="3" applyFont="1" applyBorder="1" applyAlignment="1" applyProtection="1">
      <alignment horizontal="left" vertical="center"/>
      <protection hidden="1"/>
    </xf>
    <xf numFmtId="0" fontId="6" fillId="0" borderId="36" xfId="3" applyFont="1" applyBorder="1" applyAlignment="1" applyProtection="1">
      <alignment horizontal="left" vertical="center"/>
      <protection hidden="1"/>
    </xf>
    <xf numFmtId="0" fontId="6" fillId="0" borderId="32" xfId="3" applyFont="1" applyBorder="1" applyAlignment="1" applyProtection="1">
      <alignment horizontal="left" vertical="center"/>
      <protection hidden="1"/>
    </xf>
    <xf numFmtId="10" fontId="52" fillId="0" borderId="39" xfId="3" applyNumberFormat="1" applyFont="1" applyBorder="1" applyAlignment="1" applyProtection="1">
      <alignment horizontal="left" vertical="center"/>
      <protection hidden="1"/>
    </xf>
    <xf numFmtId="10" fontId="52" fillId="0" borderId="3" xfId="3" applyNumberFormat="1" applyFont="1" applyBorder="1" applyAlignment="1" applyProtection="1">
      <alignment horizontal="left" vertical="center"/>
      <protection hidden="1"/>
    </xf>
    <xf numFmtId="38" fontId="49" fillId="0" borderId="40" xfId="3" applyNumberFormat="1" applyFont="1" applyBorder="1" applyAlignment="1" applyProtection="1">
      <alignment horizontal="left" vertical="center"/>
      <protection hidden="1"/>
    </xf>
    <xf numFmtId="38" fontId="49" fillId="0" borderId="16" xfId="3" applyNumberFormat="1" applyFont="1" applyBorder="1" applyAlignment="1" applyProtection="1">
      <alignment horizontal="left" vertical="center"/>
      <protection hidden="1"/>
    </xf>
    <xf numFmtId="172" fontId="49" fillId="0" borderId="40" xfId="3" applyNumberFormat="1" applyFont="1" applyBorder="1" applyAlignment="1" applyProtection="1">
      <alignment horizontal="left"/>
      <protection hidden="1"/>
    </xf>
    <xf numFmtId="172" fontId="49" fillId="0" borderId="16" xfId="3" applyNumberFormat="1" applyFont="1" applyBorder="1" applyAlignment="1" applyProtection="1">
      <alignment horizontal="left"/>
      <protection hidden="1"/>
    </xf>
    <xf numFmtId="10" fontId="49" fillId="0" borderId="40" xfId="3" applyNumberFormat="1" applyFont="1" applyBorder="1" applyAlignment="1" applyProtection="1">
      <alignment horizontal="left"/>
      <protection locked="0"/>
    </xf>
    <xf numFmtId="10" fontId="49" fillId="0" borderId="16" xfId="3" applyNumberFormat="1" applyFont="1" applyBorder="1" applyAlignment="1" applyProtection="1">
      <alignment horizontal="left"/>
      <protection locked="0"/>
    </xf>
    <xf numFmtId="0" fontId="6" fillId="0" borderId="34" xfId="3" applyFont="1" applyBorder="1" applyAlignment="1" applyProtection="1">
      <alignment horizontal="left" wrapText="1"/>
      <protection hidden="1"/>
    </xf>
    <xf numFmtId="0" fontId="6" fillId="0" borderId="35" xfId="3" applyFont="1" applyBorder="1" applyAlignment="1" applyProtection="1">
      <alignment horizontal="left" wrapText="1"/>
      <protection hidden="1"/>
    </xf>
  </cellXfs>
  <cellStyles count="6">
    <cellStyle name="Currency" xfId="2" builtinId="4"/>
    <cellStyle name="Currency 2" xfId="1" xr:uid="{00000000-0005-0000-0000-000001000000}"/>
    <cellStyle name="Normal" xfId="0" builtinId="0"/>
    <cellStyle name="Normal 2" xfId="3" xr:uid="{00000000-0005-0000-0000-000003000000}"/>
    <cellStyle name="Percent" xfId="5" builtinId="5"/>
    <cellStyle name="Percent 2" xfId="4" xr:uid="{00000000-0005-0000-0000-000005000000}"/>
  </cellStyles>
  <dxfs count="0"/>
  <tableStyles count="0" defaultTableStyle="TableStyleMedium2" defaultPivotStyle="PivotStyleLight16"/>
  <colors>
    <mruColors>
      <color rgb="FFFFFF99"/>
      <color rgb="FF00FFF4"/>
      <color rgb="FFD5FF18"/>
      <color rgb="FFFF0063"/>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308427</xdr:rowOff>
    </xdr:from>
    <xdr:to>
      <xdr:col>1</xdr:col>
      <xdr:colOff>1727866</xdr:colOff>
      <xdr:row>5</xdr:row>
      <xdr:rowOff>117928</xdr:rowOff>
    </xdr:to>
    <xdr:pic>
      <xdr:nvPicPr>
        <xdr:cNvPr id="2" name="Picture 1">
          <a:extLst>
            <a:ext uri="{FF2B5EF4-FFF2-40B4-BE49-F238E27FC236}">
              <a16:creationId xmlns:a16="http://schemas.microsoft.com/office/drawing/2014/main" id="{21BBBB01-D8C3-4C7D-9E26-26EC7E586CD4}"/>
            </a:ext>
          </a:extLst>
        </xdr:cNvPr>
        <xdr:cNvPicPr>
          <a:picLocks noChangeAspect="1"/>
        </xdr:cNvPicPr>
      </xdr:nvPicPr>
      <xdr:blipFill>
        <a:blip xmlns:r="http://schemas.openxmlformats.org/officeDocument/2006/relationships" r:embed="rId1"/>
        <a:stretch>
          <a:fillRect/>
        </a:stretch>
      </xdr:blipFill>
      <xdr:spPr>
        <a:xfrm>
          <a:off x="0" y="1297213"/>
          <a:ext cx="2317509" cy="91621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63"/>
    <pageSetUpPr fitToPage="1"/>
  </sheetPr>
  <dimension ref="A1:CC77"/>
  <sheetViews>
    <sheetView tabSelected="1" topLeftCell="A5" zoomScale="55" zoomScaleNormal="55" workbookViewId="0">
      <selection activeCell="F3" sqref="F3:J3"/>
    </sheetView>
  </sheetViews>
  <sheetFormatPr defaultColWidth="6.81640625" defaultRowHeight="11.5" x14ac:dyDescent="0.25"/>
  <cols>
    <col min="1" max="1" width="8.453125" style="1" customWidth="1"/>
    <col min="2" max="2" width="32.7265625" style="2" customWidth="1"/>
    <col min="3" max="3" width="15" style="3" customWidth="1"/>
    <col min="4" max="4" width="14" style="2" customWidth="1"/>
    <col min="5" max="5" width="14" style="3" customWidth="1"/>
    <col min="6" max="6" width="14" style="2" customWidth="1"/>
    <col min="7" max="7" width="14" style="3" customWidth="1"/>
    <col min="8" max="8" width="5.453125" style="4" customWidth="1"/>
    <col min="9" max="9" width="3.81640625" style="2" customWidth="1"/>
    <col min="10" max="10" width="11.453125" style="2" customWidth="1"/>
    <col min="11" max="11" width="53" style="2" customWidth="1"/>
    <col min="12" max="13" width="9.7265625" style="2" customWidth="1"/>
    <col min="14" max="14" width="8.453125" style="2" customWidth="1"/>
    <col min="15" max="255" width="10.26953125" style="2" customWidth="1"/>
    <col min="256" max="16384" width="6.81640625" style="2"/>
  </cols>
  <sheetData>
    <row r="1" spans="1:81" s="6" customFormat="1" ht="61.5" customHeight="1" thickBot="1" x14ac:dyDescent="0.4">
      <c r="A1" s="228" t="s">
        <v>123</v>
      </c>
      <c r="B1" s="229"/>
      <c r="C1" s="229"/>
      <c r="D1" s="229"/>
      <c r="E1" s="229"/>
      <c r="F1" s="229"/>
      <c r="G1" s="229"/>
      <c r="H1" s="229"/>
      <c r="I1" s="229"/>
      <c r="J1" s="229"/>
      <c r="K1" s="230"/>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row>
    <row r="2" spans="1:81" s="6" customFormat="1" ht="24" customHeight="1" x14ac:dyDescent="0.35">
      <c r="A2" s="80"/>
      <c r="B2" s="81"/>
      <c r="C2" s="81"/>
      <c r="D2" s="81"/>
      <c r="E2" s="81"/>
      <c r="F2" s="81"/>
      <c r="G2" s="81"/>
      <c r="H2" s="81"/>
      <c r="I2" s="81"/>
      <c r="J2" s="81"/>
      <c r="K2" s="82"/>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row>
    <row r="3" spans="1:81" s="7" customFormat="1" ht="20.25" customHeight="1" x14ac:dyDescent="0.35">
      <c r="A3" s="63"/>
      <c r="B3" s="64"/>
      <c r="C3" s="239" t="s">
        <v>0</v>
      </c>
      <c r="D3" s="239"/>
      <c r="E3" s="239"/>
      <c r="F3" s="242"/>
      <c r="G3" s="242"/>
      <c r="H3" s="242"/>
      <c r="I3" s="242"/>
      <c r="J3" s="242"/>
      <c r="K3" s="65"/>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row>
    <row r="4" spans="1:81" s="7" customFormat="1" ht="21.75" customHeight="1" x14ac:dyDescent="0.35">
      <c r="A4" s="63"/>
      <c r="B4" s="64"/>
      <c r="C4" s="244" t="s">
        <v>1</v>
      </c>
      <c r="D4" s="244"/>
      <c r="E4" s="244"/>
      <c r="F4" s="220"/>
      <c r="G4" s="220"/>
      <c r="H4" s="220"/>
      <c r="I4" s="220"/>
      <c r="J4" s="221"/>
      <c r="K4" s="65"/>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row>
    <row r="5" spans="1:81" ht="21.75" customHeight="1" x14ac:dyDescent="0.35">
      <c r="A5" s="66"/>
      <c r="B5" s="67"/>
      <c r="C5" s="233" t="s">
        <v>2</v>
      </c>
      <c r="D5" s="233"/>
      <c r="E5" s="233"/>
      <c r="F5" s="231"/>
      <c r="G5" s="231"/>
      <c r="H5" s="232" t="s">
        <v>3</v>
      </c>
      <c r="I5" s="232"/>
      <c r="J5" s="232"/>
      <c r="K5" s="68"/>
      <c r="L5" s="10"/>
    </row>
    <row r="6" spans="1:81" ht="22.5" customHeight="1" x14ac:dyDescent="0.35">
      <c r="A6" s="66"/>
      <c r="B6" s="69"/>
      <c r="C6" s="233" t="s">
        <v>4</v>
      </c>
      <c r="D6" s="233"/>
      <c r="E6" s="233"/>
      <c r="F6" s="243"/>
      <c r="G6" s="243"/>
      <c r="H6" s="243"/>
      <c r="I6" s="243"/>
      <c r="J6" s="243"/>
      <c r="K6" s="83"/>
      <c r="L6" s="10"/>
    </row>
    <row r="7" spans="1:81" ht="17.5" customHeight="1" x14ac:dyDescent="0.35">
      <c r="A7" s="66"/>
      <c r="B7" s="69"/>
      <c r="C7" s="234" t="s">
        <v>5</v>
      </c>
      <c r="D7" s="234"/>
      <c r="E7" s="234"/>
      <c r="F7" s="235"/>
      <c r="G7" s="236"/>
      <c r="H7" s="236"/>
      <c r="I7" s="236"/>
      <c r="J7" s="236"/>
      <c r="K7" s="70"/>
      <c r="L7" s="10"/>
    </row>
    <row r="8" spans="1:81" ht="17.5" customHeight="1" thickBot="1" x14ac:dyDescent="0.35">
      <c r="A8" s="71"/>
      <c r="B8" s="72"/>
      <c r="C8" s="73"/>
      <c r="D8" s="74"/>
      <c r="E8" s="75"/>
      <c r="F8" s="76"/>
      <c r="G8" s="75"/>
      <c r="H8" s="77"/>
      <c r="I8" s="78"/>
      <c r="J8" s="78"/>
      <c r="K8" s="79"/>
      <c r="L8" s="10"/>
    </row>
    <row r="9" spans="1:81" s="11" customFormat="1" ht="24" customHeight="1" x14ac:dyDescent="0.3">
      <c r="A9" s="237" t="s">
        <v>6</v>
      </c>
      <c r="B9" s="216" t="s">
        <v>7</v>
      </c>
      <c r="C9" s="216" t="s">
        <v>8</v>
      </c>
      <c r="D9" s="216" t="s">
        <v>9</v>
      </c>
      <c r="E9" s="216" t="s">
        <v>10</v>
      </c>
      <c r="F9" s="240" t="s">
        <v>11</v>
      </c>
      <c r="G9" s="218" t="s">
        <v>12</v>
      </c>
      <c r="H9" s="222" t="s">
        <v>13</v>
      </c>
      <c r="I9" s="223"/>
      <c r="J9" s="223"/>
      <c r="K9" s="224"/>
    </row>
    <row r="10" spans="1:81" s="9" customFormat="1" ht="12" customHeight="1" x14ac:dyDescent="0.35">
      <c r="A10" s="238"/>
      <c r="B10" s="217"/>
      <c r="C10" s="217"/>
      <c r="D10" s="217"/>
      <c r="E10" s="217"/>
      <c r="F10" s="241"/>
      <c r="G10" s="219"/>
      <c r="H10" s="225"/>
      <c r="I10" s="226"/>
      <c r="J10" s="226"/>
      <c r="K10" s="227"/>
      <c r="L10" s="10"/>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row>
    <row r="11" spans="1:81" ht="12.5" x14ac:dyDescent="0.25">
      <c r="A11" s="58"/>
      <c r="B11" s="59"/>
      <c r="C11" s="42"/>
      <c r="D11" s="42"/>
      <c r="E11" s="12"/>
      <c r="F11" s="42"/>
      <c r="G11" s="12"/>
      <c r="H11" s="194"/>
      <c r="I11" s="195"/>
      <c r="J11" s="195"/>
      <c r="K11" s="196"/>
      <c r="L11" s="10"/>
    </row>
    <row r="12" spans="1:81" s="7" customFormat="1" ht="15" customHeight="1" x14ac:dyDescent="0.3">
      <c r="A12" s="133">
        <v>1</v>
      </c>
      <c r="B12" s="135" t="s">
        <v>14</v>
      </c>
      <c r="C12" s="42"/>
      <c r="D12" s="42"/>
      <c r="E12" s="12"/>
      <c r="F12" s="42"/>
      <c r="G12" s="12"/>
      <c r="H12" s="199"/>
      <c r="I12" s="200"/>
      <c r="J12" s="200"/>
      <c r="K12" s="200"/>
      <c r="L12" s="10"/>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row>
    <row r="13" spans="1:81" s="11" customFormat="1" ht="15" customHeight="1" x14ac:dyDescent="0.3">
      <c r="A13" s="62">
        <v>1.01</v>
      </c>
      <c r="B13" s="136" t="s">
        <v>15</v>
      </c>
      <c r="C13" s="30">
        <v>0</v>
      </c>
      <c r="D13" s="30">
        <v>0</v>
      </c>
      <c r="E13" s="53">
        <f>SUM(C13:D13)</f>
        <v>0</v>
      </c>
      <c r="F13" s="30">
        <v>0</v>
      </c>
      <c r="G13" s="53">
        <f>F13-E13</f>
        <v>0</v>
      </c>
      <c r="H13" s="192"/>
      <c r="I13" s="193"/>
      <c r="J13" s="193"/>
      <c r="K13" s="193"/>
      <c r="L13" s="10"/>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row>
    <row r="14" spans="1:81" s="11" customFormat="1" ht="15" customHeight="1" x14ac:dyDescent="0.3">
      <c r="A14" s="133"/>
      <c r="B14" s="149" t="s">
        <v>16</v>
      </c>
      <c r="C14" s="150">
        <f>C13</f>
        <v>0</v>
      </c>
      <c r="D14" s="150">
        <f>D13</f>
        <v>0</v>
      </c>
      <c r="E14" s="150">
        <f>SUM(C14:D14)</f>
        <v>0</v>
      </c>
      <c r="F14" s="150">
        <f>F13</f>
        <v>0</v>
      </c>
      <c r="G14" s="150">
        <f>G13</f>
        <v>0</v>
      </c>
      <c r="H14" s="192"/>
      <c r="I14" s="193"/>
      <c r="J14" s="193"/>
      <c r="K14" s="193"/>
      <c r="L14" s="10"/>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row>
    <row r="15" spans="1:81" ht="15" customHeight="1" x14ac:dyDescent="0.3">
      <c r="A15" s="134"/>
      <c r="B15" s="137"/>
      <c r="C15" s="43"/>
      <c r="D15" s="43"/>
      <c r="E15" s="12"/>
      <c r="F15" s="43"/>
      <c r="G15" s="12"/>
      <c r="H15" s="199"/>
      <c r="I15" s="200"/>
      <c r="J15" s="200"/>
      <c r="K15" s="200"/>
      <c r="L15" s="10"/>
    </row>
    <row r="16" spans="1:81" ht="15" customHeight="1" x14ac:dyDescent="0.3">
      <c r="A16" s="161">
        <v>2</v>
      </c>
      <c r="B16" s="162" t="s">
        <v>17</v>
      </c>
      <c r="C16" s="43"/>
      <c r="D16" s="43"/>
      <c r="E16" s="12"/>
      <c r="F16" s="43"/>
      <c r="G16" s="12"/>
      <c r="H16" s="199"/>
      <c r="I16" s="200"/>
      <c r="J16" s="200"/>
      <c r="K16" s="200"/>
      <c r="L16" s="10"/>
    </row>
    <row r="17" spans="1:81" ht="17.25" customHeight="1" x14ac:dyDescent="0.3">
      <c r="A17" s="60">
        <v>2.0099999999999998</v>
      </c>
      <c r="B17" s="136" t="s">
        <v>18</v>
      </c>
      <c r="C17" s="30">
        <v>0</v>
      </c>
      <c r="D17" s="30">
        <v>0</v>
      </c>
      <c r="E17" s="53">
        <f t="shared" ref="E17:E24" si="0">SUM(C17:D17)</f>
        <v>0</v>
      </c>
      <c r="F17" s="30">
        <v>0</v>
      </c>
      <c r="G17" s="53">
        <f>F17-E17</f>
        <v>0</v>
      </c>
      <c r="H17" s="192"/>
      <c r="I17" s="193"/>
      <c r="J17" s="193"/>
      <c r="K17" s="193"/>
      <c r="L17" s="10"/>
    </row>
    <row r="18" spans="1:81" ht="15" customHeight="1" x14ac:dyDescent="0.3">
      <c r="A18" s="60">
        <v>2.0099999999999998</v>
      </c>
      <c r="B18" s="136" t="s">
        <v>18</v>
      </c>
      <c r="C18" s="30">
        <v>0</v>
      </c>
      <c r="D18" s="30">
        <v>0</v>
      </c>
      <c r="E18" s="53">
        <f t="shared" si="0"/>
        <v>0</v>
      </c>
      <c r="F18" s="30">
        <v>0</v>
      </c>
      <c r="G18" s="53">
        <f t="shared" ref="G18:G24" si="1">F18-E18</f>
        <v>0</v>
      </c>
      <c r="H18" s="192"/>
      <c r="I18" s="193"/>
      <c r="J18" s="193"/>
      <c r="K18" s="193"/>
      <c r="L18" s="10"/>
    </row>
    <row r="19" spans="1:81" ht="15" customHeight="1" x14ac:dyDescent="0.3">
      <c r="A19" s="60">
        <v>2.0099999999999998</v>
      </c>
      <c r="B19" s="136" t="s">
        <v>18</v>
      </c>
      <c r="C19" s="30">
        <v>0</v>
      </c>
      <c r="D19" s="30">
        <v>0</v>
      </c>
      <c r="E19" s="53">
        <f>SUM(C19:D19)</f>
        <v>0</v>
      </c>
      <c r="F19" s="30">
        <v>0</v>
      </c>
      <c r="G19" s="53">
        <f>F19-E19</f>
        <v>0</v>
      </c>
      <c r="H19" s="192"/>
      <c r="I19" s="193"/>
      <c r="J19" s="193"/>
      <c r="K19" s="193"/>
      <c r="L19" s="10"/>
    </row>
    <row r="20" spans="1:81" ht="39" customHeight="1" x14ac:dyDescent="0.3">
      <c r="A20" s="60">
        <v>2.0499999999999998</v>
      </c>
      <c r="B20" s="138" t="s">
        <v>120</v>
      </c>
      <c r="C20" s="30">
        <v>0</v>
      </c>
      <c r="D20" s="30">
        <v>0</v>
      </c>
      <c r="E20" s="53">
        <f t="shared" si="0"/>
        <v>0</v>
      </c>
      <c r="F20" s="30">
        <v>0</v>
      </c>
      <c r="G20" s="53">
        <f t="shared" si="1"/>
        <v>0</v>
      </c>
      <c r="H20" s="192"/>
      <c r="I20" s="193"/>
      <c r="J20" s="193"/>
      <c r="K20" s="193"/>
      <c r="L20" s="10"/>
    </row>
    <row r="21" spans="1:81" ht="15" customHeight="1" x14ac:dyDescent="0.3">
      <c r="A21" s="60">
        <v>2.2000000000000002</v>
      </c>
      <c r="B21" s="136" t="s">
        <v>19</v>
      </c>
      <c r="C21" s="30">
        <v>0</v>
      </c>
      <c r="D21" s="30">
        <v>0</v>
      </c>
      <c r="E21" s="53">
        <f t="shared" si="0"/>
        <v>0</v>
      </c>
      <c r="F21" s="30">
        <v>0</v>
      </c>
      <c r="G21" s="53">
        <f t="shared" si="1"/>
        <v>0</v>
      </c>
      <c r="H21" s="192"/>
      <c r="I21" s="193"/>
      <c r="J21" s="193"/>
      <c r="K21" s="193"/>
      <c r="L21" s="10"/>
    </row>
    <row r="22" spans="1:81" ht="13" x14ac:dyDescent="0.3">
      <c r="A22" s="60">
        <v>2.25</v>
      </c>
      <c r="B22" s="136" t="s">
        <v>20</v>
      </c>
      <c r="C22" s="30">
        <v>0</v>
      </c>
      <c r="D22" s="30">
        <v>0</v>
      </c>
      <c r="E22" s="53">
        <f t="shared" si="0"/>
        <v>0</v>
      </c>
      <c r="F22" s="30">
        <v>0</v>
      </c>
      <c r="G22" s="53">
        <f t="shared" si="1"/>
        <v>0</v>
      </c>
      <c r="H22" s="192"/>
      <c r="I22" s="193"/>
      <c r="J22" s="193"/>
      <c r="K22" s="193"/>
      <c r="L22" s="10"/>
    </row>
    <row r="23" spans="1:81" ht="15" customHeight="1" x14ac:dyDescent="0.3">
      <c r="A23" s="60">
        <v>2.25</v>
      </c>
      <c r="B23" s="136" t="s">
        <v>21</v>
      </c>
      <c r="C23" s="30">
        <v>0</v>
      </c>
      <c r="D23" s="30">
        <v>0</v>
      </c>
      <c r="E23" s="53">
        <f t="shared" si="0"/>
        <v>0</v>
      </c>
      <c r="F23" s="30">
        <v>0</v>
      </c>
      <c r="G23" s="53">
        <f t="shared" si="1"/>
        <v>0</v>
      </c>
      <c r="H23" s="192"/>
      <c r="I23" s="193"/>
      <c r="J23" s="193"/>
      <c r="K23" s="193"/>
      <c r="L23" s="10"/>
    </row>
    <row r="24" spans="1:81" ht="15" customHeight="1" x14ac:dyDescent="0.3">
      <c r="A24" s="60">
        <v>2.9</v>
      </c>
      <c r="B24" s="138" t="s">
        <v>22</v>
      </c>
      <c r="C24" s="30">
        <v>0</v>
      </c>
      <c r="D24" s="30">
        <v>0</v>
      </c>
      <c r="E24" s="53">
        <f t="shared" si="0"/>
        <v>0</v>
      </c>
      <c r="F24" s="30">
        <v>0</v>
      </c>
      <c r="G24" s="53">
        <f t="shared" si="1"/>
        <v>0</v>
      </c>
      <c r="H24" s="192"/>
      <c r="I24" s="193"/>
      <c r="J24" s="193"/>
      <c r="K24" s="193"/>
      <c r="L24" s="10"/>
    </row>
    <row r="25" spans="1:81" s="11" customFormat="1" ht="15" customHeight="1" x14ac:dyDescent="0.3">
      <c r="A25" s="133"/>
      <c r="B25" s="149" t="s">
        <v>23</v>
      </c>
      <c r="C25" s="150">
        <f>SUM(C17:C24)</f>
        <v>0</v>
      </c>
      <c r="D25" s="150">
        <f>SUM(D17:D24)</f>
        <v>0</v>
      </c>
      <c r="E25" s="150">
        <f>SUM(C25:D25)</f>
        <v>0</v>
      </c>
      <c r="F25" s="150">
        <f>SUM(F17:F24)</f>
        <v>0</v>
      </c>
      <c r="G25" s="150">
        <f>SUM(G17:G24)</f>
        <v>0</v>
      </c>
      <c r="H25" s="192"/>
      <c r="I25" s="193"/>
      <c r="J25" s="193"/>
      <c r="K25" s="193"/>
      <c r="L25" s="10"/>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row>
    <row r="26" spans="1:81" ht="15" customHeight="1" x14ac:dyDescent="0.3">
      <c r="A26" s="62"/>
      <c r="B26" s="137"/>
      <c r="C26" s="43"/>
      <c r="D26" s="43"/>
      <c r="E26" s="12"/>
      <c r="F26" s="43"/>
      <c r="G26" s="12"/>
      <c r="H26" s="199"/>
      <c r="I26" s="200"/>
      <c r="J26" s="200"/>
      <c r="K26" s="200"/>
      <c r="L26" s="10"/>
    </row>
    <row r="27" spans="1:81" ht="15" customHeight="1" x14ac:dyDescent="0.3">
      <c r="A27" s="161">
        <v>3</v>
      </c>
      <c r="B27" s="163" t="s">
        <v>24</v>
      </c>
      <c r="C27" s="43"/>
      <c r="D27" s="43"/>
      <c r="E27" s="12"/>
      <c r="F27" s="43"/>
      <c r="G27" s="12"/>
      <c r="H27" s="194"/>
      <c r="I27" s="205"/>
      <c r="J27" s="205"/>
      <c r="K27" s="206"/>
      <c r="L27" s="10"/>
    </row>
    <row r="28" spans="1:81" ht="15" customHeight="1" x14ac:dyDescent="0.3">
      <c r="A28" s="60">
        <v>3.01</v>
      </c>
      <c r="B28" s="136" t="s">
        <v>25</v>
      </c>
      <c r="C28" s="30">
        <v>0</v>
      </c>
      <c r="D28" s="30">
        <v>0</v>
      </c>
      <c r="E28" s="53">
        <f t="shared" ref="E28:E35" si="2">SUM(C28:D28)</f>
        <v>0</v>
      </c>
      <c r="F28" s="30">
        <v>0</v>
      </c>
      <c r="G28" s="56">
        <f t="shared" ref="G28:G35" si="3">F28-E28</f>
        <v>0</v>
      </c>
      <c r="H28" s="192"/>
      <c r="I28" s="193"/>
      <c r="J28" s="193"/>
      <c r="K28" s="193"/>
      <c r="L28" s="10"/>
    </row>
    <row r="29" spans="1:81" ht="43.5" customHeight="1" x14ac:dyDescent="0.35">
      <c r="A29" s="165">
        <v>3.05</v>
      </c>
      <c r="B29" s="164" t="s">
        <v>121</v>
      </c>
      <c r="C29" s="30">
        <v>0</v>
      </c>
      <c r="D29" s="30">
        <v>0</v>
      </c>
      <c r="E29" s="53">
        <f t="shared" ref="E29" si="4">SUM(C29:D29)</f>
        <v>0</v>
      </c>
      <c r="F29" s="30">
        <v>0</v>
      </c>
      <c r="G29" s="56">
        <f t="shared" ref="G29" si="5">F29-E29</f>
        <v>0</v>
      </c>
      <c r="H29" s="213"/>
      <c r="I29" s="245"/>
      <c r="J29" s="245"/>
      <c r="K29" s="246"/>
      <c r="L29" s="10"/>
    </row>
    <row r="30" spans="1:81" s="13" customFormat="1" ht="27" customHeight="1" x14ac:dyDescent="0.3">
      <c r="A30" s="60">
        <v>3.5</v>
      </c>
      <c r="B30" s="138" t="s">
        <v>26</v>
      </c>
      <c r="C30" s="30">
        <v>0</v>
      </c>
      <c r="D30" s="30">
        <v>0</v>
      </c>
      <c r="E30" s="53">
        <f t="shared" si="2"/>
        <v>0</v>
      </c>
      <c r="F30" s="30">
        <v>0</v>
      </c>
      <c r="G30" s="56">
        <f t="shared" si="3"/>
        <v>0</v>
      </c>
      <c r="H30" s="192"/>
      <c r="I30" s="193"/>
      <c r="J30" s="193"/>
      <c r="K30" s="193"/>
      <c r="L30" s="10"/>
    </row>
    <row r="31" spans="1:81" s="13" customFormat="1" ht="39" customHeight="1" x14ac:dyDescent="0.3">
      <c r="A31" s="60">
        <v>3.6</v>
      </c>
      <c r="B31" s="136" t="s">
        <v>27</v>
      </c>
      <c r="C31" s="30">
        <v>0</v>
      </c>
      <c r="D31" s="30">
        <v>0</v>
      </c>
      <c r="E31" s="53">
        <f t="shared" si="2"/>
        <v>0</v>
      </c>
      <c r="F31" s="30">
        <v>0</v>
      </c>
      <c r="G31" s="56">
        <f t="shared" si="3"/>
        <v>0</v>
      </c>
      <c r="H31" s="192"/>
      <c r="I31" s="193"/>
      <c r="J31" s="193"/>
      <c r="K31" s="193"/>
      <c r="L31" s="10"/>
    </row>
    <row r="32" spans="1:81" s="13" customFormat="1" ht="15" customHeight="1" x14ac:dyDescent="0.3">
      <c r="A32" s="60">
        <v>3.65</v>
      </c>
      <c r="B32" s="136" t="s">
        <v>28</v>
      </c>
      <c r="C32" s="30">
        <v>0</v>
      </c>
      <c r="D32" s="30">
        <v>0</v>
      </c>
      <c r="E32" s="53">
        <f t="shared" si="2"/>
        <v>0</v>
      </c>
      <c r="F32" s="30">
        <v>0</v>
      </c>
      <c r="G32" s="56">
        <f t="shared" si="3"/>
        <v>0</v>
      </c>
      <c r="H32" s="192"/>
      <c r="I32" s="193"/>
      <c r="J32" s="193"/>
      <c r="K32" s="193"/>
      <c r="L32" s="10"/>
    </row>
    <row r="33" spans="1:81" s="13" customFormat="1" ht="25" x14ac:dyDescent="0.3">
      <c r="A33" s="169">
        <v>3.6</v>
      </c>
      <c r="B33" s="166" t="s">
        <v>122</v>
      </c>
      <c r="C33" s="30">
        <v>0</v>
      </c>
      <c r="D33" s="30">
        <v>0</v>
      </c>
      <c r="E33" s="53">
        <f t="shared" si="2"/>
        <v>0</v>
      </c>
      <c r="F33" s="30">
        <v>0</v>
      </c>
      <c r="G33" s="56">
        <f t="shared" si="3"/>
        <v>0</v>
      </c>
      <c r="H33" s="192"/>
      <c r="I33" s="193"/>
      <c r="J33" s="193"/>
      <c r="K33" s="193"/>
      <c r="L33" s="10"/>
    </row>
    <row r="34" spans="1:81" s="13" customFormat="1" ht="15" customHeight="1" x14ac:dyDescent="0.35">
      <c r="A34" s="169">
        <v>3.75</v>
      </c>
      <c r="B34" s="136" t="s">
        <v>29</v>
      </c>
      <c r="C34" s="30">
        <v>0</v>
      </c>
      <c r="D34" s="30">
        <v>0</v>
      </c>
      <c r="E34" s="53">
        <f t="shared" ref="E34" si="6">SUM(C34:D34)</f>
        <v>0</v>
      </c>
      <c r="F34" s="30">
        <v>0</v>
      </c>
      <c r="G34" s="56">
        <f t="shared" ref="G34" si="7">F34-E34</f>
        <v>0</v>
      </c>
      <c r="H34" s="213"/>
      <c r="I34" s="245"/>
      <c r="J34" s="245"/>
      <c r="K34" s="246"/>
      <c r="L34" s="10"/>
    </row>
    <row r="35" spans="1:81" s="13" customFormat="1" ht="15" customHeight="1" x14ac:dyDescent="0.3">
      <c r="A35" s="60">
        <v>3.8</v>
      </c>
      <c r="B35" s="167" t="s">
        <v>30</v>
      </c>
      <c r="C35" s="30">
        <v>0</v>
      </c>
      <c r="D35" s="30">
        <v>0</v>
      </c>
      <c r="E35" s="53">
        <f t="shared" si="2"/>
        <v>0</v>
      </c>
      <c r="F35" s="30">
        <v>0</v>
      </c>
      <c r="G35" s="56">
        <f t="shared" si="3"/>
        <v>0</v>
      </c>
      <c r="H35" s="192"/>
      <c r="I35" s="193"/>
      <c r="J35" s="193"/>
      <c r="K35" s="193"/>
      <c r="L35" s="10"/>
    </row>
    <row r="36" spans="1:81" ht="15" customHeight="1" x14ac:dyDescent="0.3">
      <c r="A36" s="62"/>
      <c r="B36" s="139" t="s">
        <v>31</v>
      </c>
      <c r="C36" s="146">
        <f>SUM(C28:C35)</f>
        <v>0</v>
      </c>
      <c r="D36" s="146">
        <f>SUM(D28:D35)</f>
        <v>0</v>
      </c>
      <c r="E36" s="146">
        <f>SUM(C36:D36)</f>
        <v>0</v>
      </c>
      <c r="F36" s="146">
        <f>SUM(F28:F35)</f>
        <v>0</v>
      </c>
      <c r="G36" s="147">
        <f>SUM(G28:G35)</f>
        <v>0</v>
      </c>
      <c r="H36" s="213"/>
      <c r="I36" s="214"/>
      <c r="J36" s="214"/>
      <c r="K36" s="215"/>
      <c r="L36" s="10"/>
    </row>
    <row r="37" spans="1:81" s="13" customFormat="1" ht="15" customHeight="1" x14ac:dyDescent="0.3">
      <c r="A37" s="62"/>
      <c r="B37" s="137"/>
      <c r="C37" s="30"/>
      <c r="D37" s="30"/>
      <c r="E37" s="53"/>
      <c r="F37" s="30"/>
      <c r="G37" s="56"/>
      <c r="H37" s="194"/>
      <c r="I37" s="205"/>
      <c r="J37" s="205"/>
      <c r="K37" s="206"/>
      <c r="L37" s="10"/>
    </row>
    <row r="38" spans="1:81" ht="13" x14ac:dyDescent="0.3">
      <c r="A38" s="161">
        <v>5</v>
      </c>
      <c r="B38" s="163" t="s">
        <v>32</v>
      </c>
      <c r="C38" s="43"/>
      <c r="D38" s="43"/>
      <c r="E38" s="12"/>
      <c r="F38" s="43"/>
      <c r="G38" s="12"/>
      <c r="H38" s="199"/>
      <c r="I38" s="200"/>
      <c r="J38" s="200"/>
      <c r="K38" s="200"/>
      <c r="L38" s="10"/>
    </row>
    <row r="39" spans="1:81" s="13" customFormat="1" ht="15" customHeight="1" x14ac:dyDescent="0.3">
      <c r="A39" s="60">
        <v>5.01</v>
      </c>
      <c r="B39" s="61" t="s">
        <v>33</v>
      </c>
      <c r="C39" s="30">
        <v>0</v>
      </c>
      <c r="D39" s="30">
        <v>0</v>
      </c>
      <c r="E39" s="53">
        <f>SUM(C39:D39)</f>
        <v>0</v>
      </c>
      <c r="F39" s="30">
        <v>0</v>
      </c>
      <c r="G39" s="56">
        <f>F39-E39</f>
        <v>0</v>
      </c>
      <c r="H39" s="192"/>
      <c r="I39" s="193"/>
      <c r="J39" s="193"/>
      <c r="K39" s="193"/>
      <c r="L39" s="10"/>
    </row>
    <row r="40" spans="1:81" s="11" customFormat="1" ht="15" customHeight="1" x14ac:dyDescent="0.3">
      <c r="A40" s="133"/>
      <c r="B40" s="149" t="s">
        <v>34</v>
      </c>
      <c r="C40" s="150">
        <f>SUM(C39)</f>
        <v>0</v>
      </c>
      <c r="D40" s="150">
        <f>SUM(D39)</f>
        <v>0</v>
      </c>
      <c r="E40" s="150">
        <f>SUM(C40:D40)</f>
        <v>0</v>
      </c>
      <c r="F40" s="150">
        <f>F39</f>
        <v>0</v>
      </c>
      <c r="G40" s="150">
        <f>SUM(G39)</f>
        <v>0</v>
      </c>
      <c r="H40" s="192"/>
      <c r="I40" s="193"/>
      <c r="J40" s="193"/>
      <c r="K40" s="193"/>
      <c r="L40" s="10"/>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row>
    <row r="41" spans="1:81" ht="13" x14ac:dyDescent="0.3">
      <c r="A41" s="133"/>
      <c r="B41" s="135"/>
      <c r="C41" s="43"/>
      <c r="D41" s="43"/>
      <c r="E41" s="12"/>
      <c r="F41" s="43"/>
      <c r="G41" s="12"/>
      <c r="H41" s="194"/>
      <c r="I41" s="205"/>
      <c r="J41" s="205"/>
      <c r="K41" s="206"/>
      <c r="L41" s="10"/>
    </row>
    <row r="42" spans="1:81" ht="13" x14ac:dyDescent="0.3">
      <c r="A42" s="161">
        <v>71</v>
      </c>
      <c r="B42" s="163" t="s">
        <v>35</v>
      </c>
      <c r="C42" s="43"/>
      <c r="D42" s="43"/>
      <c r="E42" s="12"/>
      <c r="F42" s="43"/>
      <c r="G42" s="12"/>
      <c r="H42" s="199"/>
      <c r="I42" s="200"/>
      <c r="J42" s="200"/>
      <c r="K42" s="200"/>
      <c r="L42" s="10"/>
    </row>
    <row r="43" spans="1:81" s="13" customFormat="1" ht="15" customHeight="1" x14ac:dyDescent="0.3">
      <c r="A43" s="60">
        <v>71.099999999999994</v>
      </c>
      <c r="B43" s="140" t="s">
        <v>36</v>
      </c>
      <c r="C43" s="30">
        <v>0</v>
      </c>
      <c r="D43" s="30">
        <v>0</v>
      </c>
      <c r="E43" s="53">
        <f>SUM(C43:D43)</f>
        <v>0</v>
      </c>
      <c r="F43" s="30">
        <v>0</v>
      </c>
      <c r="G43" s="56">
        <f>F43-E43</f>
        <v>0</v>
      </c>
      <c r="H43" s="192"/>
      <c r="I43" s="193"/>
      <c r="J43" s="193"/>
      <c r="K43" s="193"/>
      <c r="L43" s="10"/>
    </row>
    <row r="44" spans="1:81" ht="15" customHeight="1" x14ac:dyDescent="0.3">
      <c r="A44" s="60">
        <v>71.25</v>
      </c>
      <c r="B44" s="138" t="s">
        <v>37</v>
      </c>
      <c r="C44" s="30">
        <v>0</v>
      </c>
      <c r="D44" s="30">
        <v>0</v>
      </c>
      <c r="E44" s="53">
        <f>SUM(C44:D44)</f>
        <v>0</v>
      </c>
      <c r="F44" s="30">
        <v>0</v>
      </c>
      <c r="G44" s="56">
        <f>F44-E44</f>
        <v>0</v>
      </c>
      <c r="H44" s="192"/>
      <c r="I44" s="193"/>
      <c r="J44" s="193"/>
      <c r="K44" s="193"/>
      <c r="L44" s="10"/>
    </row>
    <row r="45" spans="1:81" s="11" customFormat="1" ht="15" customHeight="1" x14ac:dyDescent="0.3">
      <c r="A45" s="133"/>
      <c r="B45" s="149" t="s">
        <v>38</v>
      </c>
      <c r="C45" s="150">
        <f>SUM(C43:C44)</f>
        <v>0</v>
      </c>
      <c r="D45" s="150">
        <f>SUM(D43:D44)</f>
        <v>0</v>
      </c>
      <c r="E45" s="150">
        <f>SUM(C45:D45)</f>
        <v>0</v>
      </c>
      <c r="F45" s="150">
        <f>SUM(F43:F44)</f>
        <v>0</v>
      </c>
      <c r="G45" s="150">
        <f>SUM(G43:G44)</f>
        <v>0</v>
      </c>
      <c r="H45" s="192"/>
      <c r="I45" s="193"/>
      <c r="J45" s="193"/>
      <c r="K45" s="193"/>
      <c r="L45" s="10"/>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row>
    <row r="46" spans="1:81" ht="15" customHeight="1" x14ac:dyDescent="0.25">
      <c r="A46" s="62"/>
      <c r="B46" s="137"/>
      <c r="C46" s="44"/>
      <c r="D46" s="44"/>
      <c r="E46" s="32"/>
      <c r="F46" s="44"/>
      <c r="G46" s="32"/>
      <c r="H46" s="194"/>
      <c r="I46" s="195"/>
      <c r="J46" s="195"/>
      <c r="K46" s="196"/>
    </row>
    <row r="47" spans="1:81" ht="15" customHeight="1" x14ac:dyDescent="0.3">
      <c r="A47" s="62"/>
      <c r="B47" s="168" t="s">
        <v>39</v>
      </c>
      <c r="C47" s="171">
        <f>C14+C25+C36+C40+C45</f>
        <v>0</v>
      </c>
      <c r="D47" s="171">
        <f>D14+D25+D36+D40+D45</f>
        <v>0</v>
      </c>
      <c r="E47" s="171">
        <f>E14+E25+E36+E40+E45</f>
        <v>0</v>
      </c>
      <c r="F47" s="171">
        <f>F14+F25+F36+F40+F45</f>
        <v>0</v>
      </c>
      <c r="G47" s="171">
        <f>F47-E47</f>
        <v>0</v>
      </c>
      <c r="H47" s="199"/>
      <c r="I47" s="200"/>
      <c r="J47" s="200"/>
      <c r="K47" s="200"/>
      <c r="L47" s="10"/>
    </row>
    <row r="48" spans="1:81" s="15" customFormat="1" ht="33.75" customHeight="1" x14ac:dyDescent="0.35">
      <c r="A48" s="62"/>
      <c r="B48" s="141" t="s">
        <v>40</v>
      </c>
      <c r="C48" s="31">
        <v>0</v>
      </c>
      <c r="D48" s="31">
        <v>0</v>
      </c>
      <c r="E48" s="54">
        <f>SUM(C48:D48)</f>
        <v>0</v>
      </c>
      <c r="F48" s="31">
        <v>0</v>
      </c>
      <c r="G48" s="54">
        <f>F48-E48</f>
        <v>0</v>
      </c>
      <c r="H48" s="201"/>
      <c r="I48" s="202"/>
      <c r="J48" s="202"/>
      <c r="K48" s="202"/>
      <c r="L48" s="14"/>
    </row>
    <row r="49" spans="1:81" ht="16" x14ac:dyDescent="0.3">
      <c r="A49" s="62"/>
      <c r="B49" s="172" t="s">
        <v>41</v>
      </c>
      <c r="C49" s="146">
        <f>C47-C48</f>
        <v>0</v>
      </c>
      <c r="D49" s="146">
        <f>D47-D48</f>
        <v>0</v>
      </c>
      <c r="E49" s="145">
        <f>SUM(C49:D49)</f>
        <v>0</v>
      </c>
      <c r="F49" s="146">
        <f>F47-F48</f>
        <v>0</v>
      </c>
      <c r="G49" s="146">
        <f>F49-E49</f>
        <v>0</v>
      </c>
      <c r="H49" s="199"/>
      <c r="I49" s="200"/>
      <c r="J49" s="200"/>
      <c r="K49" s="200"/>
      <c r="L49" s="10"/>
    </row>
    <row r="50" spans="1:81" ht="15" customHeight="1" x14ac:dyDescent="0.3">
      <c r="A50" s="62"/>
      <c r="B50" s="137"/>
      <c r="C50" s="45"/>
      <c r="D50" s="45"/>
      <c r="E50" s="33">
        <f>E49*0.2</f>
        <v>0</v>
      </c>
      <c r="F50" s="45"/>
      <c r="G50" s="32"/>
      <c r="H50" s="199"/>
      <c r="I50" s="200"/>
      <c r="J50" s="200"/>
      <c r="K50" s="200"/>
      <c r="L50" s="10"/>
    </row>
    <row r="51" spans="1:81" ht="41.25" customHeight="1" x14ac:dyDescent="0.3">
      <c r="A51" s="133">
        <v>4</v>
      </c>
      <c r="B51" s="173" t="s">
        <v>42</v>
      </c>
      <c r="C51" s="174">
        <v>0</v>
      </c>
      <c r="D51" s="174">
        <v>0</v>
      </c>
      <c r="E51" s="175">
        <f>C51+D51</f>
        <v>0</v>
      </c>
      <c r="F51" s="174">
        <f>0.2*F49</f>
        <v>0</v>
      </c>
      <c r="G51" s="175">
        <f>F51-E51</f>
        <v>0</v>
      </c>
      <c r="H51" s="203"/>
      <c r="I51" s="204"/>
      <c r="J51" s="204"/>
      <c r="K51" s="204"/>
      <c r="L51" s="10"/>
    </row>
    <row r="52" spans="1:81" ht="14.25" customHeight="1" x14ac:dyDescent="0.3">
      <c r="A52" s="62"/>
      <c r="B52" s="142"/>
      <c r="C52" s="34"/>
      <c r="D52" s="46"/>
      <c r="E52" s="181" t="e">
        <f>E51/E49</f>
        <v>#DIV/0!</v>
      </c>
      <c r="F52" s="35" t="e">
        <f>F51/F49</f>
        <v>#DIV/0!</v>
      </c>
      <c r="G52" s="55" t="e">
        <f>E52-F52</f>
        <v>#DIV/0!</v>
      </c>
      <c r="H52" s="192"/>
      <c r="I52" s="193"/>
      <c r="J52" s="193"/>
      <c r="K52" s="193"/>
      <c r="L52" s="10"/>
    </row>
    <row r="53" spans="1:81" s="15" customFormat="1" ht="27.75" customHeight="1" x14ac:dyDescent="0.35">
      <c r="A53" s="133">
        <v>72.010000000000005</v>
      </c>
      <c r="B53" s="176" t="s">
        <v>43</v>
      </c>
      <c r="C53" s="177">
        <v>0</v>
      </c>
      <c r="D53" s="177">
        <v>0</v>
      </c>
      <c r="E53" s="178">
        <f>C53+D53</f>
        <v>0</v>
      </c>
      <c r="F53" s="177">
        <f>0.2*F49</f>
        <v>0</v>
      </c>
      <c r="G53" s="178">
        <f>F53-E53</f>
        <v>0</v>
      </c>
      <c r="H53" s="197"/>
      <c r="I53" s="198"/>
      <c r="J53" s="198"/>
      <c r="K53" s="198"/>
      <c r="L53" s="14"/>
    </row>
    <row r="54" spans="1:81" s="4" customFormat="1" ht="15" customHeight="1" thickBot="1" x14ac:dyDescent="0.35">
      <c r="A54" s="179"/>
      <c r="B54" s="143"/>
      <c r="C54" s="144"/>
      <c r="D54" s="144"/>
      <c r="E54" s="182" t="e">
        <f>E53/E49</f>
        <v>#DIV/0!</v>
      </c>
      <c r="F54" s="183" t="e">
        <f>F53/F49</f>
        <v>#DIV/0!</v>
      </c>
      <c r="G54" s="182" t="e">
        <f>E54-F54</f>
        <v>#DIV/0!</v>
      </c>
      <c r="H54" s="207"/>
      <c r="I54" s="208"/>
      <c r="J54" s="208"/>
      <c r="K54" s="208"/>
      <c r="L54" s="10"/>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row>
    <row r="55" spans="1:81" s="4" customFormat="1" ht="28.5" customHeight="1" thickBot="1" x14ac:dyDescent="0.35">
      <c r="A55" s="180"/>
      <c r="B55" s="151" t="s">
        <v>44</v>
      </c>
      <c r="C55" s="152">
        <f>C47+C51+C53</f>
        <v>0</v>
      </c>
      <c r="D55" s="152">
        <f>D47+D51+D53</f>
        <v>0</v>
      </c>
      <c r="E55" s="152">
        <f>E47+E51+E53</f>
        <v>0</v>
      </c>
      <c r="F55" s="152">
        <f>F47+F51+F53</f>
        <v>0</v>
      </c>
      <c r="G55" s="152">
        <f>F55-E55</f>
        <v>0</v>
      </c>
      <c r="H55" s="209"/>
      <c r="I55" s="210"/>
      <c r="J55" s="210"/>
      <c r="K55" s="211"/>
      <c r="L55" s="10"/>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row>
    <row r="56" spans="1:81" ht="15" customHeight="1" thickBot="1" x14ac:dyDescent="0.4">
      <c r="A56" s="16"/>
      <c r="B56"/>
      <c r="C56" s="17"/>
      <c r="D56"/>
    </row>
    <row r="57" spans="1:81" x14ac:dyDescent="0.25">
      <c r="A57" s="18"/>
      <c r="B57" s="184" t="s">
        <v>45</v>
      </c>
      <c r="C57" s="185"/>
      <c r="D57" s="185"/>
      <c r="E57" s="185"/>
      <c r="F57" s="186"/>
    </row>
    <row r="58" spans="1:81" ht="19.5" customHeight="1" thickBot="1" x14ac:dyDescent="0.3">
      <c r="A58" s="19"/>
      <c r="B58" s="187"/>
      <c r="C58" s="188"/>
      <c r="D58" s="188"/>
      <c r="E58" s="188"/>
      <c r="F58" s="189"/>
    </row>
    <row r="59" spans="1:81" ht="20.25" customHeight="1" x14ac:dyDescent="0.35">
      <c r="A59" s="16"/>
      <c r="B59" s="20" t="s">
        <v>46</v>
      </c>
      <c r="C59"/>
      <c r="D59"/>
      <c r="G59" s="21"/>
    </row>
    <row r="60" spans="1:81" ht="15" customHeight="1" x14ac:dyDescent="0.4">
      <c r="A60" s="16"/>
      <c r="B60" s="41" t="s">
        <v>47</v>
      </c>
      <c r="C60"/>
      <c r="D60"/>
      <c r="G60" s="21"/>
    </row>
    <row r="61" spans="1:81" ht="15" customHeight="1" x14ac:dyDescent="0.4">
      <c r="A61" s="16"/>
      <c r="B61" s="41" t="s">
        <v>48</v>
      </c>
      <c r="C61" s="41"/>
      <c r="D61" s="41"/>
      <c r="E61" s="41"/>
      <c r="F61" s="41"/>
      <c r="G61" s="41"/>
    </row>
    <row r="62" spans="1:81" ht="15" customHeight="1" x14ac:dyDescent="0.4">
      <c r="A62" s="16"/>
      <c r="B62" s="41" t="s">
        <v>49</v>
      </c>
      <c r="C62" s="41"/>
      <c r="D62" s="41"/>
      <c r="E62" s="41"/>
      <c r="F62" s="41"/>
      <c r="G62" s="41"/>
    </row>
    <row r="63" spans="1:81" ht="15" customHeight="1" x14ac:dyDescent="0.4">
      <c r="A63" s="16"/>
      <c r="B63" s="22" t="s">
        <v>50</v>
      </c>
      <c r="C63" s="41"/>
      <c r="D63" s="41"/>
      <c r="E63" s="41"/>
      <c r="F63" s="41"/>
      <c r="G63" s="41"/>
    </row>
    <row r="64" spans="1:81" ht="15" customHeight="1" x14ac:dyDescent="0.4">
      <c r="A64" s="16"/>
      <c r="B64" s="22" t="s">
        <v>51</v>
      </c>
      <c r="C64"/>
      <c r="D64"/>
      <c r="E64"/>
      <c r="F64"/>
      <c r="G64"/>
    </row>
    <row r="65" spans="1:76" ht="17.5" customHeight="1" x14ac:dyDescent="0.4">
      <c r="A65" s="16"/>
      <c r="B65" s="22" t="s">
        <v>52</v>
      </c>
      <c r="C65"/>
      <c r="D65"/>
      <c r="E65"/>
      <c r="F65"/>
      <c r="G65"/>
    </row>
    <row r="66" spans="1:76" ht="17.5" customHeight="1" x14ac:dyDescent="0.35">
      <c r="A66" s="16"/>
      <c r="B66" s="23" t="s">
        <v>53</v>
      </c>
      <c r="C66"/>
      <c r="D66"/>
      <c r="E66"/>
      <c r="F66"/>
      <c r="G66"/>
    </row>
    <row r="67" spans="1:76" ht="14.5" customHeight="1" x14ac:dyDescent="0.35">
      <c r="A67" s="57"/>
      <c r="B67" s="22"/>
      <c r="C67"/>
      <c r="D67"/>
      <c r="E67"/>
      <c r="F67"/>
      <c r="G67"/>
    </row>
    <row r="68" spans="1:76" s="4" customFormat="1" ht="15" customHeight="1" x14ac:dyDescent="0.25">
      <c r="A68" s="8"/>
      <c r="B68" s="170" t="s">
        <v>54</v>
      </c>
      <c r="C68" s="148"/>
      <c r="D68" s="148"/>
      <c r="E68" s="148"/>
      <c r="F68" s="148"/>
      <c r="G68" s="148"/>
      <c r="H68" s="148"/>
      <c r="I68" s="148"/>
      <c r="J68" s="148"/>
      <c r="K68" s="148"/>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row>
    <row r="69" spans="1:76" s="4" customFormat="1" ht="46" customHeight="1" x14ac:dyDescent="0.35">
      <c r="A69" s="8"/>
      <c r="B69" s="190" t="s">
        <v>55</v>
      </c>
      <c r="C69" s="191"/>
      <c r="D69" s="191"/>
      <c r="E69" s="191"/>
      <c r="F69" s="191"/>
      <c r="G69" s="191"/>
      <c r="H69" s="159"/>
      <c r="I69" s="159"/>
      <c r="J69" s="159"/>
      <c r="K69" s="159"/>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row>
    <row r="70" spans="1:76" s="4" customFormat="1" ht="15" customHeight="1" x14ac:dyDescent="0.3">
      <c r="A70" s="8"/>
      <c r="B70" s="159"/>
      <c r="C70" s="159"/>
      <c r="D70" s="159"/>
      <c r="E70" s="159"/>
      <c r="F70" s="159"/>
      <c r="G70" s="159"/>
      <c r="H70" s="159"/>
      <c r="I70" s="159"/>
      <c r="J70" s="159"/>
      <c r="K70" s="159"/>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row>
    <row r="71" spans="1:76" s="4" customFormat="1" ht="15" customHeight="1" x14ac:dyDescent="0.25">
      <c r="A71" s="8"/>
      <c r="B71" s="24"/>
      <c r="C71" s="25"/>
      <c r="D71" s="25"/>
      <c r="E71" s="25"/>
      <c r="F71" s="25"/>
      <c r="G71" s="25"/>
      <c r="H71" s="10"/>
      <c r="J71" s="10"/>
      <c r="K71" s="10"/>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row>
    <row r="72" spans="1:76" ht="15" customHeight="1" x14ac:dyDescent="0.35">
      <c r="B72" s="160"/>
      <c r="C72" s="160"/>
      <c r="D72" s="160"/>
      <c r="F72"/>
      <c r="G72" s="212"/>
      <c r="H72" s="212"/>
      <c r="I72" s="212"/>
      <c r="J72" s="212"/>
    </row>
    <row r="73" spans="1:76" ht="15" customHeight="1" x14ac:dyDescent="0.35">
      <c r="B73" s="157" t="s">
        <v>56</v>
      </c>
      <c r="C73" s="158"/>
      <c r="D73" s="158"/>
      <c r="H73" s="26" t="s">
        <v>57</v>
      </c>
    </row>
    <row r="74" spans="1:76" s="4" customFormat="1" ht="15" customHeight="1" x14ac:dyDescent="0.25">
      <c r="A74" s="1"/>
      <c r="B74" s="2"/>
      <c r="C74" s="3"/>
      <c r="D74" s="2"/>
      <c r="E74" s="3"/>
      <c r="F74" s="2"/>
      <c r="G74" s="3"/>
      <c r="H74" s="27"/>
      <c r="J74" s="10"/>
      <c r="K74" s="28"/>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row>
    <row r="75" spans="1:76" s="4" customFormat="1" ht="15" customHeight="1" x14ac:dyDescent="0.25">
      <c r="A75" s="1"/>
      <c r="B75" s="2"/>
      <c r="C75" s="3"/>
      <c r="D75" s="2"/>
      <c r="E75" s="3"/>
      <c r="F75" s="2"/>
      <c r="G75" s="3"/>
      <c r="H75" s="27"/>
      <c r="J75" s="10"/>
      <c r="K75" s="10"/>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row>
    <row r="76" spans="1:76" ht="12" customHeight="1" x14ac:dyDescent="0.25"/>
    <row r="77" spans="1:76" x14ac:dyDescent="0.25">
      <c r="B77" s="29"/>
    </row>
  </sheetData>
  <sheetProtection algorithmName="SHA-512" hashValue="19isz6KdV0bCzCUY6SPmz736DQMblleP3MrYRemtWf/allLMyQM2GG4sVv9VOlYpEYegNkZCWQyxgOFS5etPpw==" saltValue="PHFrl8/cmhccKHAQnUvf0g==" spinCount="100000" sheet="1" objects="1" scenarios="1"/>
  <mergeCells count="68">
    <mergeCell ref="A1:K1"/>
    <mergeCell ref="F5:G5"/>
    <mergeCell ref="H5:J5"/>
    <mergeCell ref="H14:K14"/>
    <mergeCell ref="H11:K11"/>
    <mergeCell ref="H12:K12"/>
    <mergeCell ref="C5:E5"/>
    <mergeCell ref="C7:E7"/>
    <mergeCell ref="F7:J7"/>
    <mergeCell ref="C6:E6"/>
    <mergeCell ref="A9:A10"/>
    <mergeCell ref="C3:E3"/>
    <mergeCell ref="F9:F10"/>
    <mergeCell ref="F3:J3"/>
    <mergeCell ref="F6:J6"/>
    <mergeCell ref="C4:E4"/>
    <mergeCell ref="B9:B10"/>
    <mergeCell ref="F4:J4"/>
    <mergeCell ref="E9:E10"/>
    <mergeCell ref="C9:C10"/>
    <mergeCell ref="H9:K10"/>
    <mergeCell ref="H17:K17"/>
    <mergeCell ref="H21:K21"/>
    <mergeCell ref="H19:K19"/>
    <mergeCell ref="H22:K22"/>
    <mergeCell ref="D9:D10"/>
    <mergeCell ref="G9:G10"/>
    <mergeCell ref="H13:K13"/>
    <mergeCell ref="H18:K18"/>
    <mergeCell ref="H20:K20"/>
    <mergeCell ref="H15:K15"/>
    <mergeCell ref="H16:K16"/>
    <mergeCell ref="H35:K35"/>
    <mergeCell ref="H36:K36"/>
    <mergeCell ref="H37:K37"/>
    <mergeCell ref="H23:K23"/>
    <mergeCell ref="H25:K25"/>
    <mergeCell ref="H26:K26"/>
    <mergeCell ref="H27:K27"/>
    <mergeCell ref="H28:K28"/>
    <mergeCell ref="H29:K29"/>
    <mergeCell ref="H34:K34"/>
    <mergeCell ref="H24:K24"/>
    <mergeCell ref="H30:K30"/>
    <mergeCell ref="H33:K33"/>
    <mergeCell ref="H31:K31"/>
    <mergeCell ref="H32:K32"/>
    <mergeCell ref="H54:K54"/>
    <mergeCell ref="H55:K55"/>
    <mergeCell ref="G72:J72"/>
    <mergeCell ref="H38:K38"/>
    <mergeCell ref="H39:K39"/>
    <mergeCell ref="B57:F58"/>
    <mergeCell ref="B69:G69"/>
    <mergeCell ref="H40:K40"/>
    <mergeCell ref="H43:K43"/>
    <mergeCell ref="H45:K45"/>
    <mergeCell ref="H46:K46"/>
    <mergeCell ref="H53:K53"/>
    <mergeCell ref="H42:K42"/>
    <mergeCell ref="H44:K44"/>
    <mergeCell ref="H48:K48"/>
    <mergeCell ref="H49:K49"/>
    <mergeCell ref="H50:K50"/>
    <mergeCell ref="H51:K51"/>
    <mergeCell ref="H52:K52"/>
    <mergeCell ref="H47:K47"/>
    <mergeCell ref="H41:K41"/>
  </mergeCells>
  <pageMargins left="0.70866141732283472" right="0.70866141732283472" top="0.74803149606299213" bottom="0.74803149606299213" header="0.31496062992125984" footer="0.31496062992125984"/>
  <pageSetup scale="3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63"/>
  </sheetPr>
  <dimension ref="A1:J83"/>
  <sheetViews>
    <sheetView zoomScale="55" zoomScaleNormal="55" zoomScalePageLayoutView="70" workbookViewId="0">
      <selection activeCell="F2" sqref="F2:H2"/>
    </sheetView>
  </sheetViews>
  <sheetFormatPr defaultColWidth="9.1796875" defaultRowHeight="14" x14ac:dyDescent="0.3"/>
  <cols>
    <col min="1" max="1" width="10.54296875" style="108" customWidth="1"/>
    <col min="2" max="2" width="41.81640625" style="108" customWidth="1"/>
    <col min="3" max="4" width="12.81640625" style="36" customWidth="1"/>
    <col min="5" max="5" width="14.54296875" style="36" customWidth="1"/>
    <col min="6" max="7" width="12.81640625" style="36" customWidth="1"/>
    <col min="8" max="8" width="74.453125" style="36" customWidth="1"/>
    <col min="9" max="9" width="2.26953125" style="36" hidden="1" customWidth="1"/>
    <col min="10" max="256" width="11.453125" style="36" customWidth="1"/>
    <col min="257" max="16384" width="9.1796875" style="36"/>
  </cols>
  <sheetData>
    <row r="1" spans="1:10" ht="39.75" customHeight="1" x14ac:dyDescent="0.3">
      <c r="A1" s="252" t="s">
        <v>58</v>
      </c>
      <c r="B1" s="253"/>
      <c r="C1" s="253"/>
      <c r="D1" s="253"/>
      <c r="E1" s="253"/>
      <c r="F1" s="253"/>
      <c r="G1" s="253"/>
      <c r="H1" s="253"/>
      <c r="I1" s="254"/>
    </row>
    <row r="2" spans="1:10" ht="30" customHeight="1" x14ac:dyDescent="0.35">
      <c r="A2" s="100"/>
      <c r="B2" s="111"/>
      <c r="C2" s="255" t="s">
        <v>0</v>
      </c>
      <c r="D2" s="256"/>
      <c r="E2" s="256"/>
      <c r="F2" s="264"/>
      <c r="G2" s="265"/>
      <c r="H2" s="265"/>
      <c r="I2" s="48"/>
    </row>
    <row r="3" spans="1:10" ht="28.5" customHeight="1" x14ac:dyDescent="0.35">
      <c r="A3" s="101"/>
      <c r="B3" s="112"/>
      <c r="C3" s="257" t="s">
        <v>1</v>
      </c>
      <c r="D3" s="258"/>
      <c r="E3" s="258"/>
      <c r="F3" s="266"/>
      <c r="G3" s="267"/>
      <c r="H3" s="267"/>
      <c r="I3" s="48"/>
      <c r="J3" s="95"/>
    </row>
    <row r="4" spans="1:10" ht="24" customHeight="1" x14ac:dyDescent="0.35">
      <c r="A4" s="102"/>
      <c r="B4" s="84"/>
      <c r="C4" s="259" t="s">
        <v>2</v>
      </c>
      <c r="D4" s="260"/>
      <c r="E4" s="260"/>
      <c r="F4" s="268"/>
      <c r="G4" s="269"/>
      <c r="H4" s="269"/>
      <c r="I4" s="48"/>
    </row>
    <row r="5" spans="1:10" ht="33.75" customHeight="1" x14ac:dyDescent="0.35">
      <c r="A5" s="103"/>
      <c r="B5" s="85"/>
      <c r="C5" s="272" t="s">
        <v>4</v>
      </c>
      <c r="D5" s="273"/>
      <c r="E5" s="273"/>
      <c r="F5" s="250"/>
      <c r="G5" s="251"/>
      <c r="H5" s="251"/>
      <c r="I5" s="48"/>
    </row>
    <row r="6" spans="1:10" ht="24" customHeight="1" x14ac:dyDescent="0.35">
      <c r="A6" s="104"/>
      <c r="B6" s="113"/>
      <c r="C6" s="261" t="s">
        <v>5</v>
      </c>
      <c r="D6" s="262"/>
      <c r="E6" s="263"/>
      <c r="F6" s="270"/>
      <c r="G6" s="271"/>
      <c r="H6" s="271"/>
      <c r="I6" s="48"/>
    </row>
    <row r="7" spans="1:10" ht="24" customHeight="1" x14ac:dyDescent="0.35">
      <c r="A7" s="105"/>
      <c r="B7" s="114"/>
      <c r="C7" s="88"/>
      <c r="D7" s="90"/>
      <c r="E7" s="89"/>
      <c r="F7" s="86"/>
      <c r="G7" s="49"/>
      <c r="H7" s="87"/>
      <c r="I7" s="48"/>
    </row>
    <row r="8" spans="1:10" ht="29.25" customHeight="1" x14ac:dyDescent="0.3">
      <c r="A8" s="91" t="s">
        <v>6</v>
      </c>
      <c r="B8" s="92" t="s">
        <v>7</v>
      </c>
      <c r="C8" s="93" t="s">
        <v>59</v>
      </c>
      <c r="D8" s="93" t="s">
        <v>9</v>
      </c>
      <c r="E8" s="93" t="s">
        <v>10</v>
      </c>
      <c r="F8" s="93" t="s">
        <v>11</v>
      </c>
      <c r="G8" s="93" t="s">
        <v>60</v>
      </c>
      <c r="H8" s="94" t="s">
        <v>61</v>
      </c>
      <c r="I8" s="48"/>
    </row>
    <row r="9" spans="1:10" ht="24.75" customHeight="1" x14ac:dyDescent="0.3">
      <c r="A9" s="124">
        <v>5</v>
      </c>
      <c r="B9" s="115" t="s">
        <v>62</v>
      </c>
      <c r="C9" s="129">
        <v>0</v>
      </c>
      <c r="D9" s="129">
        <v>0</v>
      </c>
      <c r="E9" s="130">
        <v>0</v>
      </c>
      <c r="F9" s="129">
        <v>0</v>
      </c>
      <c r="G9" s="130">
        <v>0</v>
      </c>
      <c r="H9" s="50"/>
      <c r="I9" s="48"/>
    </row>
    <row r="10" spans="1:10" ht="24.75" customHeight="1" x14ac:dyDescent="0.3">
      <c r="A10" s="124">
        <v>6</v>
      </c>
      <c r="B10" s="115" t="s">
        <v>63</v>
      </c>
      <c r="C10" s="129">
        <v>0</v>
      </c>
      <c r="D10" s="129">
        <v>0</v>
      </c>
      <c r="E10" s="130">
        <v>0</v>
      </c>
      <c r="F10" s="129">
        <v>0</v>
      </c>
      <c r="G10" s="130">
        <v>0</v>
      </c>
      <c r="H10" s="50"/>
      <c r="I10" s="48"/>
    </row>
    <row r="11" spans="1:10" ht="24.75" customHeight="1" x14ac:dyDescent="0.3">
      <c r="A11" s="124">
        <v>10</v>
      </c>
      <c r="B11" s="115" t="s">
        <v>64</v>
      </c>
      <c r="C11" s="129">
        <v>0</v>
      </c>
      <c r="D11" s="129">
        <v>0</v>
      </c>
      <c r="E11" s="130">
        <v>0</v>
      </c>
      <c r="F11" s="129">
        <v>0</v>
      </c>
      <c r="G11" s="130">
        <v>0</v>
      </c>
      <c r="H11" s="50"/>
      <c r="I11" s="48"/>
    </row>
    <row r="12" spans="1:10" ht="24.75" customHeight="1" x14ac:dyDescent="0.3">
      <c r="A12" s="124">
        <v>11</v>
      </c>
      <c r="B12" s="115" t="s">
        <v>65</v>
      </c>
      <c r="C12" s="129">
        <v>0</v>
      </c>
      <c r="D12" s="129">
        <v>0</v>
      </c>
      <c r="E12" s="130">
        <v>0</v>
      </c>
      <c r="F12" s="129">
        <v>0</v>
      </c>
      <c r="G12" s="130">
        <v>0</v>
      </c>
      <c r="H12" s="50"/>
      <c r="I12" s="48"/>
    </row>
    <row r="13" spans="1:10" ht="24.75" customHeight="1" x14ac:dyDescent="0.3">
      <c r="A13" s="124">
        <v>12</v>
      </c>
      <c r="B13" s="115" t="s">
        <v>66</v>
      </c>
      <c r="C13" s="129">
        <v>0</v>
      </c>
      <c r="D13" s="129">
        <v>0</v>
      </c>
      <c r="E13" s="130">
        <v>0</v>
      </c>
      <c r="F13" s="129">
        <v>0</v>
      </c>
      <c r="G13" s="130">
        <v>0</v>
      </c>
      <c r="H13" s="50"/>
      <c r="I13" s="48"/>
    </row>
    <row r="14" spans="1:10" ht="24.75" customHeight="1" x14ac:dyDescent="0.3">
      <c r="A14" s="124">
        <v>13</v>
      </c>
      <c r="B14" s="115" t="s">
        <v>67</v>
      </c>
      <c r="C14" s="129">
        <v>0</v>
      </c>
      <c r="D14" s="129">
        <v>0</v>
      </c>
      <c r="E14" s="130">
        <v>0</v>
      </c>
      <c r="F14" s="129">
        <v>0</v>
      </c>
      <c r="G14" s="130">
        <v>0</v>
      </c>
      <c r="H14" s="50"/>
      <c r="I14" s="48"/>
    </row>
    <row r="15" spans="1:10" ht="24.75" customHeight="1" x14ac:dyDescent="0.3">
      <c r="A15" s="124">
        <v>14</v>
      </c>
      <c r="B15" s="115" t="s">
        <v>68</v>
      </c>
      <c r="C15" s="129">
        <v>0</v>
      </c>
      <c r="D15" s="129">
        <v>0</v>
      </c>
      <c r="E15" s="130">
        <v>0</v>
      </c>
      <c r="F15" s="129">
        <v>0</v>
      </c>
      <c r="G15" s="130">
        <v>0</v>
      </c>
      <c r="H15" s="50"/>
      <c r="I15" s="48"/>
    </row>
    <row r="16" spans="1:10" ht="24.75" customHeight="1" x14ac:dyDescent="0.3">
      <c r="A16" s="124">
        <v>15</v>
      </c>
      <c r="B16" s="115" t="s">
        <v>69</v>
      </c>
      <c r="C16" s="129">
        <v>0</v>
      </c>
      <c r="D16" s="129">
        <v>0</v>
      </c>
      <c r="E16" s="130">
        <v>0</v>
      </c>
      <c r="F16" s="129">
        <v>0</v>
      </c>
      <c r="G16" s="130">
        <v>0</v>
      </c>
      <c r="H16" s="50"/>
      <c r="I16" s="48"/>
    </row>
    <row r="17" spans="1:9" ht="24.75" customHeight="1" x14ac:dyDescent="0.3">
      <c r="A17" s="124">
        <v>16</v>
      </c>
      <c r="B17" s="115" t="s">
        <v>70</v>
      </c>
      <c r="C17" s="129">
        <v>0</v>
      </c>
      <c r="D17" s="129">
        <v>0</v>
      </c>
      <c r="E17" s="130">
        <v>0</v>
      </c>
      <c r="F17" s="129">
        <v>0</v>
      </c>
      <c r="G17" s="130">
        <v>0</v>
      </c>
      <c r="H17" s="50"/>
      <c r="I17" s="48"/>
    </row>
    <row r="18" spans="1:9" ht="24.75" customHeight="1" x14ac:dyDescent="0.3">
      <c r="A18" s="124">
        <v>17</v>
      </c>
      <c r="B18" s="115" t="s">
        <v>71</v>
      </c>
      <c r="C18" s="129">
        <v>0</v>
      </c>
      <c r="D18" s="129">
        <v>0</v>
      </c>
      <c r="E18" s="130">
        <v>0</v>
      </c>
      <c r="F18" s="129">
        <v>0</v>
      </c>
      <c r="G18" s="130">
        <v>0</v>
      </c>
      <c r="H18" s="50"/>
      <c r="I18" s="48"/>
    </row>
    <row r="19" spans="1:9" ht="24.75" customHeight="1" x14ac:dyDescent="0.3">
      <c r="A19" s="124">
        <v>18</v>
      </c>
      <c r="B19" s="115" t="s">
        <v>72</v>
      </c>
      <c r="C19" s="129">
        <v>0</v>
      </c>
      <c r="D19" s="129">
        <v>0</v>
      </c>
      <c r="E19" s="130">
        <v>0</v>
      </c>
      <c r="F19" s="129">
        <v>0</v>
      </c>
      <c r="G19" s="130">
        <v>0</v>
      </c>
      <c r="H19" s="50"/>
      <c r="I19" s="48"/>
    </row>
    <row r="20" spans="1:9" ht="24.75" customHeight="1" x14ac:dyDescent="0.3">
      <c r="A20" s="124">
        <v>19</v>
      </c>
      <c r="B20" s="115" t="s">
        <v>73</v>
      </c>
      <c r="C20" s="129">
        <v>0</v>
      </c>
      <c r="D20" s="129">
        <v>0</v>
      </c>
      <c r="E20" s="130">
        <v>0</v>
      </c>
      <c r="F20" s="129">
        <v>0</v>
      </c>
      <c r="G20" s="130">
        <v>0</v>
      </c>
      <c r="H20" s="50"/>
      <c r="I20" s="48"/>
    </row>
    <row r="21" spans="1:9" ht="24.75" customHeight="1" x14ac:dyDescent="0.3">
      <c r="A21" s="124">
        <v>20</v>
      </c>
      <c r="B21" s="115" t="s">
        <v>74</v>
      </c>
      <c r="C21" s="129">
        <v>0</v>
      </c>
      <c r="D21" s="129">
        <v>0</v>
      </c>
      <c r="E21" s="130">
        <v>0</v>
      </c>
      <c r="F21" s="129">
        <v>0</v>
      </c>
      <c r="G21" s="130">
        <v>0</v>
      </c>
      <c r="H21" s="50"/>
      <c r="I21" s="48"/>
    </row>
    <row r="22" spans="1:9" ht="24.75" customHeight="1" x14ac:dyDescent="0.3">
      <c r="A22" s="124">
        <v>21</v>
      </c>
      <c r="B22" s="115" t="s">
        <v>75</v>
      </c>
      <c r="C22" s="129">
        <v>0</v>
      </c>
      <c r="D22" s="129">
        <v>0</v>
      </c>
      <c r="E22" s="130">
        <v>0</v>
      </c>
      <c r="F22" s="129">
        <v>0</v>
      </c>
      <c r="G22" s="130">
        <v>0</v>
      </c>
      <c r="H22" s="50"/>
      <c r="I22" s="48"/>
    </row>
    <row r="23" spans="1:9" ht="24.75" customHeight="1" x14ac:dyDescent="0.3">
      <c r="A23" s="124">
        <v>22</v>
      </c>
      <c r="B23" s="115" t="s">
        <v>76</v>
      </c>
      <c r="C23" s="129">
        <v>0</v>
      </c>
      <c r="D23" s="129">
        <v>0</v>
      </c>
      <c r="E23" s="130">
        <v>0</v>
      </c>
      <c r="F23" s="129">
        <v>0</v>
      </c>
      <c r="G23" s="130">
        <v>0</v>
      </c>
      <c r="H23" s="50"/>
      <c r="I23" s="48"/>
    </row>
    <row r="24" spans="1:9" ht="24.75" customHeight="1" x14ac:dyDescent="0.3">
      <c r="A24" s="124">
        <v>23</v>
      </c>
      <c r="B24" s="115" t="s">
        <v>77</v>
      </c>
      <c r="C24" s="129">
        <v>0</v>
      </c>
      <c r="D24" s="129">
        <v>0</v>
      </c>
      <c r="E24" s="130">
        <v>0</v>
      </c>
      <c r="F24" s="129">
        <v>0</v>
      </c>
      <c r="G24" s="130">
        <v>0</v>
      </c>
      <c r="H24" s="50"/>
      <c r="I24" s="48"/>
    </row>
    <row r="25" spans="1:9" ht="24.75" customHeight="1" x14ac:dyDescent="0.3">
      <c r="A25" s="124">
        <v>24</v>
      </c>
      <c r="B25" s="115" t="s">
        <v>78</v>
      </c>
      <c r="C25" s="129">
        <v>0</v>
      </c>
      <c r="D25" s="129">
        <v>0</v>
      </c>
      <c r="E25" s="130">
        <v>0</v>
      </c>
      <c r="F25" s="129">
        <v>0</v>
      </c>
      <c r="G25" s="130">
        <v>0</v>
      </c>
      <c r="H25" s="50"/>
      <c r="I25" s="48"/>
    </row>
    <row r="26" spans="1:9" ht="24.75" customHeight="1" x14ac:dyDescent="0.3">
      <c r="A26" s="124">
        <v>25</v>
      </c>
      <c r="B26" s="115" t="s">
        <v>79</v>
      </c>
      <c r="C26" s="129">
        <v>0</v>
      </c>
      <c r="D26" s="129">
        <v>0</v>
      </c>
      <c r="E26" s="130">
        <v>0</v>
      </c>
      <c r="F26" s="129">
        <v>0</v>
      </c>
      <c r="G26" s="130">
        <v>0</v>
      </c>
      <c r="H26" s="50"/>
      <c r="I26" s="48"/>
    </row>
    <row r="27" spans="1:9" ht="24.75" customHeight="1" x14ac:dyDescent="0.3">
      <c r="A27" s="124">
        <v>26</v>
      </c>
      <c r="B27" s="115" t="s">
        <v>80</v>
      </c>
      <c r="C27" s="129">
        <v>0</v>
      </c>
      <c r="D27" s="129">
        <v>0</v>
      </c>
      <c r="E27" s="130">
        <v>0</v>
      </c>
      <c r="F27" s="129">
        <v>0</v>
      </c>
      <c r="G27" s="130">
        <v>0</v>
      </c>
      <c r="H27" s="50"/>
      <c r="I27" s="48"/>
    </row>
    <row r="28" spans="1:9" ht="24.75" customHeight="1" x14ac:dyDescent="0.3">
      <c r="A28" s="124">
        <v>27</v>
      </c>
      <c r="B28" s="115" t="s">
        <v>81</v>
      </c>
      <c r="C28" s="129">
        <v>0</v>
      </c>
      <c r="D28" s="129">
        <v>0</v>
      </c>
      <c r="E28" s="130">
        <v>0</v>
      </c>
      <c r="F28" s="129">
        <v>0</v>
      </c>
      <c r="G28" s="130">
        <v>0</v>
      </c>
      <c r="H28" s="50"/>
      <c r="I28" s="48"/>
    </row>
    <row r="29" spans="1:9" ht="24.75" customHeight="1" x14ac:dyDescent="0.3">
      <c r="A29" s="124">
        <v>28</v>
      </c>
      <c r="B29" s="115" t="s">
        <v>82</v>
      </c>
      <c r="C29" s="129">
        <v>0</v>
      </c>
      <c r="D29" s="129">
        <v>0</v>
      </c>
      <c r="E29" s="130">
        <v>0</v>
      </c>
      <c r="F29" s="129">
        <v>0</v>
      </c>
      <c r="G29" s="130">
        <v>0</v>
      </c>
      <c r="H29" s="50"/>
      <c r="I29" s="48"/>
    </row>
    <row r="30" spans="1:9" ht="24.75" customHeight="1" x14ac:dyDescent="0.3">
      <c r="A30" s="124">
        <v>29</v>
      </c>
      <c r="B30" s="115" t="s">
        <v>83</v>
      </c>
      <c r="C30" s="129">
        <v>0</v>
      </c>
      <c r="D30" s="129">
        <v>0</v>
      </c>
      <c r="E30" s="130">
        <v>0</v>
      </c>
      <c r="F30" s="129">
        <v>0</v>
      </c>
      <c r="G30" s="130">
        <v>0</v>
      </c>
      <c r="H30" s="50"/>
      <c r="I30" s="48"/>
    </row>
    <row r="31" spans="1:9" ht="24.75" customHeight="1" x14ac:dyDescent="0.3">
      <c r="A31" s="124">
        <v>30</v>
      </c>
      <c r="B31" s="115" t="s">
        <v>84</v>
      </c>
      <c r="C31" s="129">
        <v>0</v>
      </c>
      <c r="D31" s="129">
        <v>0</v>
      </c>
      <c r="E31" s="130">
        <v>0</v>
      </c>
      <c r="F31" s="129">
        <v>0</v>
      </c>
      <c r="G31" s="130">
        <v>0</v>
      </c>
      <c r="H31" s="50"/>
      <c r="I31" s="48"/>
    </row>
    <row r="32" spans="1:9" ht="24.75" customHeight="1" x14ac:dyDescent="0.3">
      <c r="A32" s="124">
        <v>31</v>
      </c>
      <c r="B32" s="116" t="s">
        <v>85</v>
      </c>
      <c r="C32" s="129">
        <v>0</v>
      </c>
      <c r="D32" s="129">
        <v>0</v>
      </c>
      <c r="E32" s="130">
        <v>0</v>
      </c>
      <c r="F32" s="129">
        <v>0</v>
      </c>
      <c r="G32" s="130">
        <v>0</v>
      </c>
      <c r="H32" s="50"/>
      <c r="I32" s="48"/>
    </row>
    <row r="33" spans="1:9" ht="24.75" customHeight="1" x14ac:dyDescent="0.3">
      <c r="A33" s="124">
        <v>32</v>
      </c>
      <c r="B33" s="116" t="s">
        <v>86</v>
      </c>
      <c r="C33" s="129">
        <v>0</v>
      </c>
      <c r="D33" s="129">
        <v>0</v>
      </c>
      <c r="E33" s="130">
        <v>0</v>
      </c>
      <c r="F33" s="129">
        <v>0</v>
      </c>
      <c r="G33" s="130">
        <v>0</v>
      </c>
      <c r="H33" s="50"/>
      <c r="I33" s="48"/>
    </row>
    <row r="34" spans="1:9" ht="24.75" customHeight="1" x14ac:dyDescent="0.3">
      <c r="A34" s="124">
        <v>33</v>
      </c>
      <c r="B34" s="116" t="s">
        <v>87</v>
      </c>
      <c r="C34" s="129">
        <v>0</v>
      </c>
      <c r="D34" s="129">
        <v>0</v>
      </c>
      <c r="E34" s="130">
        <v>0</v>
      </c>
      <c r="F34" s="129">
        <v>0</v>
      </c>
      <c r="G34" s="130">
        <v>0</v>
      </c>
      <c r="H34" s="50"/>
      <c r="I34" s="48"/>
    </row>
    <row r="35" spans="1:9" ht="24.75" customHeight="1" x14ac:dyDescent="0.3">
      <c r="A35" s="124">
        <v>34</v>
      </c>
      <c r="B35" s="116" t="s">
        <v>88</v>
      </c>
      <c r="C35" s="129">
        <v>0</v>
      </c>
      <c r="D35" s="129">
        <v>0</v>
      </c>
      <c r="E35" s="130">
        <v>0</v>
      </c>
      <c r="F35" s="129">
        <v>0</v>
      </c>
      <c r="G35" s="130">
        <v>0</v>
      </c>
      <c r="H35" s="50"/>
      <c r="I35" s="48"/>
    </row>
    <row r="36" spans="1:9" ht="24.75" customHeight="1" x14ac:dyDescent="0.3">
      <c r="A36" s="124">
        <v>35</v>
      </c>
      <c r="B36" s="116" t="s">
        <v>89</v>
      </c>
      <c r="C36" s="129">
        <v>0</v>
      </c>
      <c r="D36" s="129">
        <v>0</v>
      </c>
      <c r="E36" s="130">
        <v>0</v>
      </c>
      <c r="F36" s="129">
        <v>0</v>
      </c>
      <c r="G36" s="130">
        <v>0</v>
      </c>
      <c r="H36" s="50"/>
      <c r="I36" s="48"/>
    </row>
    <row r="37" spans="1:9" ht="24.75" customHeight="1" x14ac:dyDescent="0.3">
      <c r="A37" s="124">
        <v>36</v>
      </c>
      <c r="B37" s="116" t="s">
        <v>90</v>
      </c>
      <c r="C37" s="129">
        <v>0</v>
      </c>
      <c r="D37" s="129">
        <v>0</v>
      </c>
      <c r="E37" s="130">
        <v>0</v>
      </c>
      <c r="F37" s="129">
        <v>0</v>
      </c>
      <c r="G37" s="130">
        <v>0</v>
      </c>
      <c r="H37" s="50"/>
      <c r="I37" s="48"/>
    </row>
    <row r="38" spans="1:9" ht="24.75" customHeight="1" x14ac:dyDescent="0.3">
      <c r="A38" s="124">
        <v>37</v>
      </c>
      <c r="B38" s="116" t="s">
        <v>91</v>
      </c>
      <c r="C38" s="129">
        <v>0</v>
      </c>
      <c r="D38" s="129">
        <v>0</v>
      </c>
      <c r="E38" s="130">
        <v>0</v>
      </c>
      <c r="F38" s="129">
        <v>0</v>
      </c>
      <c r="G38" s="130">
        <v>0</v>
      </c>
      <c r="H38" s="50"/>
      <c r="I38" s="48"/>
    </row>
    <row r="39" spans="1:9" ht="24.75" customHeight="1" x14ac:dyDescent="0.3">
      <c r="A39" s="124">
        <v>38</v>
      </c>
      <c r="B39" s="116" t="s">
        <v>92</v>
      </c>
      <c r="C39" s="129">
        <v>0</v>
      </c>
      <c r="D39" s="129">
        <v>0</v>
      </c>
      <c r="E39" s="130">
        <v>0</v>
      </c>
      <c r="F39" s="129">
        <v>0</v>
      </c>
      <c r="G39" s="130">
        <v>0</v>
      </c>
      <c r="H39" s="50"/>
      <c r="I39" s="48"/>
    </row>
    <row r="40" spans="1:9" ht="24.75" customHeight="1" x14ac:dyDescent="0.3">
      <c r="A40" s="124">
        <v>39</v>
      </c>
      <c r="B40" s="116" t="s">
        <v>93</v>
      </c>
      <c r="C40" s="129">
        <v>0</v>
      </c>
      <c r="D40" s="129">
        <v>0</v>
      </c>
      <c r="E40" s="130">
        <v>0</v>
      </c>
      <c r="F40" s="129">
        <v>0</v>
      </c>
      <c r="G40" s="130">
        <v>0</v>
      </c>
      <c r="H40" s="50"/>
      <c r="I40" s="48"/>
    </row>
    <row r="41" spans="1:9" ht="24.75" customHeight="1" x14ac:dyDescent="0.3">
      <c r="A41" s="124">
        <v>40</v>
      </c>
      <c r="B41" s="116" t="s">
        <v>94</v>
      </c>
      <c r="C41" s="129">
        <v>0</v>
      </c>
      <c r="D41" s="129">
        <v>0</v>
      </c>
      <c r="E41" s="130">
        <v>0</v>
      </c>
      <c r="F41" s="129">
        <v>0</v>
      </c>
      <c r="G41" s="130">
        <v>0</v>
      </c>
      <c r="H41" s="50"/>
      <c r="I41" s="48"/>
    </row>
    <row r="42" spans="1:9" ht="24.75" customHeight="1" x14ac:dyDescent="0.3">
      <c r="A42" s="124">
        <v>41</v>
      </c>
      <c r="B42" s="116" t="s">
        <v>95</v>
      </c>
      <c r="C42" s="129">
        <v>0</v>
      </c>
      <c r="D42" s="129">
        <v>0</v>
      </c>
      <c r="E42" s="130">
        <v>0</v>
      </c>
      <c r="F42" s="129">
        <v>0</v>
      </c>
      <c r="G42" s="130">
        <v>0</v>
      </c>
      <c r="H42" s="50"/>
      <c r="I42" s="48"/>
    </row>
    <row r="43" spans="1:9" ht="24.75" customHeight="1" x14ac:dyDescent="0.3">
      <c r="A43" s="124">
        <v>42</v>
      </c>
      <c r="B43" s="116" t="s">
        <v>96</v>
      </c>
      <c r="C43" s="129">
        <v>0</v>
      </c>
      <c r="D43" s="129">
        <v>0</v>
      </c>
      <c r="E43" s="130">
        <v>0</v>
      </c>
      <c r="F43" s="129">
        <v>0</v>
      </c>
      <c r="G43" s="130">
        <v>0</v>
      </c>
      <c r="H43" s="50"/>
      <c r="I43" s="48"/>
    </row>
    <row r="44" spans="1:9" ht="24.75" customHeight="1" x14ac:dyDescent="0.3">
      <c r="A44" s="124">
        <v>43</v>
      </c>
      <c r="B44" s="116" t="s">
        <v>97</v>
      </c>
      <c r="C44" s="129">
        <v>0</v>
      </c>
      <c r="D44" s="129">
        <v>0</v>
      </c>
      <c r="E44" s="130">
        <v>0</v>
      </c>
      <c r="F44" s="129">
        <v>0</v>
      </c>
      <c r="G44" s="130">
        <v>0</v>
      </c>
      <c r="H44" s="50"/>
      <c r="I44" s="48"/>
    </row>
    <row r="45" spans="1:9" ht="24.75" customHeight="1" x14ac:dyDescent="0.3">
      <c r="A45" s="124">
        <v>44</v>
      </c>
      <c r="B45" s="116" t="s">
        <v>98</v>
      </c>
      <c r="C45" s="129">
        <v>0</v>
      </c>
      <c r="D45" s="129">
        <v>0</v>
      </c>
      <c r="E45" s="130">
        <v>0</v>
      </c>
      <c r="F45" s="129">
        <v>0</v>
      </c>
      <c r="G45" s="130">
        <v>0</v>
      </c>
      <c r="H45" s="50"/>
      <c r="I45" s="48"/>
    </row>
    <row r="46" spans="1:9" ht="24.75" customHeight="1" x14ac:dyDescent="0.3">
      <c r="A46" s="124">
        <v>45</v>
      </c>
      <c r="B46" s="116" t="s">
        <v>99</v>
      </c>
      <c r="C46" s="129">
        <v>0</v>
      </c>
      <c r="D46" s="129">
        <v>0</v>
      </c>
      <c r="E46" s="130">
        <v>0</v>
      </c>
      <c r="F46" s="129">
        <v>0</v>
      </c>
      <c r="G46" s="130">
        <v>0</v>
      </c>
      <c r="H46" s="50"/>
      <c r="I46" s="48"/>
    </row>
    <row r="47" spans="1:9" ht="24.75" customHeight="1" x14ac:dyDescent="0.3">
      <c r="A47" s="124">
        <v>46</v>
      </c>
      <c r="B47" s="116" t="s">
        <v>100</v>
      </c>
      <c r="C47" s="129">
        <v>0</v>
      </c>
      <c r="D47" s="129">
        <v>0</v>
      </c>
      <c r="E47" s="130">
        <v>0</v>
      </c>
      <c r="F47" s="129">
        <v>0</v>
      </c>
      <c r="G47" s="130">
        <v>0</v>
      </c>
      <c r="H47" s="50"/>
      <c r="I47" s="48"/>
    </row>
    <row r="48" spans="1:9" ht="24.75" customHeight="1" x14ac:dyDescent="0.3">
      <c r="A48" s="124">
        <v>47</v>
      </c>
      <c r="B48" s="116" t="s">
        <v>101</v>
      </c>
      <c r="C48" s="129">
        <v>0</v>
      </c>
      <c r="D48" s="129">
        <v>0</v>
      </c>
      <c r="E48" s="130">
        <v>0</v>
      </c>
      <c r="F48" s="129">
        <v>0</v>
      </c>
      <c r="G48" s="130">
        <v>0</v>
      </c>
      <c r="H48" s="50"/>
      <c r="I48" s="48"/>
    </row>
    <row r="49" spans="1:9" ht="24.75" customHeight="1" x14ac:dyDescent="0.3">
      <c r="A49" s="124">
        <v>48</v>
      </c>
      <c r="B49" s="116" t="s">
        <v>102</v>
      </c>
      <c r="C49" s="129">
        <v>0</v>
      </c>
      <c r="D49" s="129">
        <v>0</v>
      </c>
      <c r="E49" s="130">
        <v>0</v>
      </c>
      <c r="F49" s="129">
        <v>0</v>
      </c>
      <c r="G49" s="130">
        <v>0</v>
      </c>
      <c r="H49" s="50"/>
      <c r="I49" s="48"/>
    </row>
    <row r="50" spans="1:9" ht="24.75" customHeight="1" x14ac:dyDescent="0.3">
      <c r="A50" s="124">
        <v>49</v>
      </c>
      <c r="B50" s="116" t="s">
        <v>103</v>
      </c>
      <c r="C50" s="129">
        <v>0</v>
      </c>
      <c r="D50" s="129">
        <v>0</v>
      </c>
      <c r="E50" s="130">
        <v>0</v>
      </c>
      <c r="F50" s="129">
        <v>0</v>
      </c>
      <c r="G50" s="130">
        <v>0</v>
      </c>
      <c r="H50" s="50"/>
      <c r="I50" s="48"/>
    </row>
    <row r="51" spans="1:9" ht="24.75" customHeight="1" x14ac:dyDescent="0.3">
      <c r="A51" s="124">
        <v>50</v>
      </c>
      <c r="B51" s="116" t="s">
        <v>104</v>
      </c>
      <c r="C51" s="129">
        <v>0</v>
      </c>
      <c r="D51" s="129">
        <v>0</v>
      </c>
      <c r="E51" s="130">
        <v>0</v>
      </c>
      <c r="F51" s="129">
        <v>0</v>
      </c>
      <c r="G51" s="130">
        <v>0</v>
      </c>
      <c r="H51" s="50"/>
      <c r="I51" s="48"/>
    </row>
    <row r="52" spans="1:9" ht="24.75" customHeight="1" x14ac:dyDescent="0.3">
      <c r="A52" s="125">
        <v>51</v>
      </c>
      <c r="B52" s="116" t="s">
        <v>105</v>
      </c>
      <c r="C52" s="129">
        <v>0</v>
      </c>
      <c r="D52" s="129">
        <v>0</v>
      </c>
      <c r="E52" s="130">
        <v>0</v>
      </c>
      <c r="F52" s="129">
        <v>0</v>
      </c>
      <c r="G52" s="130">
        <v>0</v>
      </c>
      <c r="H52" s="50"/>
      <c r="I52" s="48"/>
    </row>
    <row r="53" spans="1:9" ht="24.75" customHeight="1" x14ac:dyDescent="0.3">
      <c r="A53" s="124">
        <v>60</v>
      </c>
      <c r="B53" s="116" t="s">
        <v>106</v>
      </c>
      <c r="C53" s="129">
        <v>0</v>
      </c>
      <c r="D53" s="129">
        <v>0</v>
      </c>
      <c r="E53" s="130">
        <v>0</v>
      </c>
      <c r="F53" s="129">
        <v>0</v>
      </c>
      <c r="G53" s="130">
        <v>0</v>
      </c>
      <c r="H53" s="50"/>
      <c r="I53" s="48"/>
    </row>
    <row r="54" spans="1:9" ht="24.75" customHeight="1" x14ac:dyDescent="0.3">
      <c r="A54" s="124">
        <v>61</v>
      </c>
      <c r="B54" s="116" t="s">
        <v>107</v>
      </c>
      <c r="C54" s="129">
        <v>0</v>
      </c>
      <c r="D54" s="129">
        <v>0</v>
      </c>
      <c r="E54" s="130">
        <v>0</v>
      </c>
      <c r="F54" s="129">
        <v>0</v>
      </c>
      <c r="G54" s="130">
        <v>0</v>
      </c>
      <c r="H54" s="50"/>
      <c r="I54" s="48"/>
    </row>
    <row r="55" spans="1:9" ht="24.75" customHeight="1" x14ac:dyDescent="0.3">
      <c r="A55" s="124">
        <v>62</v>
      </c>
      <c r="B55" s="116" t="s">
        <v>108</v>
      </c>
      <c r="C55" s="129">
        <v>0</v>
      </c>
      <c r="D55" s="129">
        <v>0</v>
      </c>
      <c r="E55" s="130">
        <v>0</v>
      </c>
      <c r="F55" s="129">
        <v>0</v>
      </c>
      <c r="G55" s="130">
        <v>0</v>
      </c>
      <c r="H55" s="50"/>
      <c r="I55" s="48"/>
    </row>
    <row r="56" spans="1:9" ht="24.75" customHeight="1" x14ac:dyDescent="0.3">
      <c r="A56" s="124">
        <v>63</v>
      </c>
      <c r="B56" s="116" t="s">
        <v>109</v>
      </c>
      <c r="C56" s="129">
        <v>0</v>
      </c>
      <c r="D56" s="129">
        <v>0</v>
      </c>
      <c r="E56" s="130">
        <v>0</v>
      </c>
      <c r="F56" s="129">
        <v>0</v>
      </c>
      <c r="G56" s="130">
        <v>0</v>
      </c>
      <c r="H56" s="50"/>
      <c r="I56" s="48"/>
    </row>
    <row r="57" spans="1:9" ht="24.75" customHeight="1" x14ac:dyDescent="0.3">
      <c r="A57" s="124">
        <v>64</v>
      </c>
      <c r="B57" s="116" t="s">
        <v>110</v>
      </c>
      <c r="C57" s="129">
        <v>0</v>
      </c>
      <c r="D57" s="129">
        <v>0</v>
      </c>
      <c r="E57" s="130">
        <v>0</v>
      </c>
      <c r="F57" s="129">
        <v>0</v>
      </c>
      <c r="G57" s="130">
        <v>0</v>
      </c>
      <c r="H57" s="50"/>
      <c r="I57" s="48"/>
    </row>
    <row r="58" spans="1:9" ht="24.75" customHeight="1" x14ac:dyDescent="0.3">
      <c r="A58" s="124">
        <v>65</v>
      </c>
      <c r="B58" s="116" t="s">
        <v>111</v>
      </c>
      <c r="C58" s="129">
        <v>0</v>
      </c>
      <c r="D58" s="129">
        <v>0</v>
      </c>
      <c r="E58" s="130">
        <v>0</v>
      </c>
      <c r="F58" s="129">
        <v>0</v>
      </c>
      <c r="G58" s="130">
        <v>0</v>
      </c>
      <c r="H58" s="50"/>
      <c r="I58" s="48"/>
    </row>
    <row r="59" spans="1:9" ht="24.75" customHeight="1" x14ac:dyDescent="0.3">
      <c r="A59" s="124">
        <v>66</v>
      </c>
      <c r="B59" s="116" t="s">
        <v>112</v>
      </c>
      <c r="C59" s="129">
        <v>0</v>
      </c>
      <c r="D59" s="129">
        <v>0</v>
      </c>
      <c r="E59" s="130">
        <v>0</v>
      </c>
      <c r="F59" s="129">
        <v>0</v>
      </c>
      <c r="G59" s="130">
        <v>0</v>
      </c>
      <c r="H59" s="50"/>
      <c r="I59" s="48"/>
    </row>
    <row r="60" spans="1:9" ht="24.75" customHeight="1" thickBot="1" x14ac:dyDescent="0.35">
      <c r="A60" s="126">
        <v>67</v>
      </c>
      <c r="B60" s="127" t="s">
        <v>113</v>
      </c>
      <c r="C60" s="131">
        <v>0</v>
      </c>
      <c r="D60" s="131">
        <v>0</v>
      </c>
      <c r="E60" s="132">
        <v>0</v>
      </c>
      <c r="F60" s="131">
        <v>0</v>
      </c>
      <c r="G60" s="132">
        <v>0</v>
      </c>
      <c r="H60" s="50"/>
      <c r="I60" s="48"/>
    </row>
    <row r="61" spans="1:9" s="128" customFormat="1" ht="30.75" customHeight="1" thickTop="1" x14ac:dyDescent="0.35">
      <c r="A61" s="153">
        <v>3.8</v>
      </c>
      <c r="B61" s="154" t="s">
        <v>114</v>
      </c>
      <c r="C61" s="155">
        <f>SUM(C10:C60)</f>
        <v>0</v>
      </c>
      <c r="D61" s="155">
        <f>SUM(D10:D60)</f>
        <v>0</v>
      </c>
      <c r="E61" s="155">
        <f>SUM(E10:E60)</f>
        <v>0</v>
      </c>
      <c r="F61" s="155">
        <f>SUM(F10:F60)</f>
        <v>0</v>
      </c>
      <c r="G61" s="155">
        <f>SUM(G10:G60)</f>
        <v>0</v>
      </c>
      <c r="H61" s="156"/>
    </row>
    <row r="62" spans="1:9" ht="14.5" thickBot="1" x14ac:dyDescent="0.35">
      <c r="A62" s="106"/>
      <c r="B62" s="117"/>
      <c r="C62" s="37"/>
      <c r="D62" s="37"/>
      <c r="E62" s="37"/>
      <c r="F62" s="37"/>
      <c r="G62" s="37"/>
    </row>
    <row r="63" spans="1:9" ht="15" customHeight="1" x14ac:dyDescent="0.3">
      <c r="A63" s="107"/>
      <c r="B63" s="118" t="s">
        <v>115</v>
      </c>
      <c r="C63" s="96"/>
      <c r="D63" s="96"/>
      <c r="E63" s="96"/>
      <c r="F63" s="97"/>
      <c r="G63" s="37"/>
    </row>
    <row r="64" spans="1:9" ht="15.75" customHeight="1" thickBot="1" x14ac:dyDescent="0.35">
      <c r="A64" s="107"/>
      <c r="B64" s="119" t="s">
        <v>116</v>
      </c>
      <c r="C64" s="98"/>
      <c r="D64" s="98"/>
      <c r="E64" s="98"/>
      <c r="F64" s="99"/>
      <c r="G64" s="37"/>
    </row>
    <row r="65" spans="1:8" ht="15" customHeight="1" x14ac:dyDescent="0.3">
      <c r="B65" s="117"/>
      <c r="C65" s="37"/>
      <c r="D65" s="37"/>
      <c r="E65" s="38"/>
      <c r="F65" s="38"/>
      <c r="G65" s="38"/>
      <c r="H65" s="38"/>
    </row>
    <row r="66" spans="1:8" ht="15" customHeight="1" x14ac:dyDescent="0.3">
      <c r="B66" s="120" t="s">
        <v>46</v>
      </c>
      <c r="C66" s="37"/>
      <c r="D66" s="37"/>
      <c r="E66" s="39"/>
      <c r="F66" s="39"/>
      <c r="G66" s="39"/>
      <c r="H66" s="39"/>
    </row>
    <row r="67" spans="1:8" ht="15" customHeight="1" x14ac:dyDescent="0.3">
      <c r="B67" s="121" t="s">
        <v>117</v>
      </c>
      <c r="C67" s="52"/>
      <c r="D67" s="51"/>
      <c r="E67" s="51"/>
      <c r="F67" s="47"/>
      <c r="G67" s="51"/>
      <c r="H67" s="47"/>
    </row>
    <row r="68" spans="1:8" ht="15" customHeight="1" x14ac:dyDescent="0.3">
      <c r="B68" s="247" t="s">
        <v>118</v>
      </c>
      <c r="C68" s="248"/>
      <c r="D68" s="248"/>
      <c r="E68" s="248"/>
      <c r="F68" s="248"/>
      <c r="G68" s="248"/>
      <c r="H68" s="248"/>
    </row>
    <row r="69" spans="1:8" ht="14.5" x14ac:dyDescent="0.3">
      <c r="B69" s="249" t="s">
        <v>119</v>
      </c>
      <c r="C69" s="249"/>
      <c r="D69" s="249"/>
      <c r="E69" s="249"/>
      <c r="F69" s="249"/>
      <c r="G69" s="249"/>
    </row>
    <row r="70" spans="1:8" x14ac:dyDescent="0.3">
      <c r="H70" s="40"/>
    </row>
    <row r="71" spans="1:8" x14ac:dyDescent="0.3">
      <c r="A71" s="109"/>
      <c r="B71" s="122"/>
    </row>
    <row r="72" spans="1:8" x14ac:dyDescent="0.3">
      <c r="A72" s="110"/>
      <c r="B72" s="123"/>
    </row>
    <row r="73" spans="1:8" x14ac:dyDescent="0.3">
      <c r="A73" s="110"/>
      <c r="B73" s="122"/>
    </row>
    <row r="74" spans="1:8" x14ac:dyDescent="0.3">
      <c r="A74" s="110"/>
      <c r="B74" s="122"/>
    </row>
    <row r="75" spans="1:8" x14ac:dyDescent="0.3">
      <c r="A75" s="110"/>
      <c r="B75" s="122"/>
    </row>
    <row r="76" spans="1:8" x14ac:dyDescent="0.3">
      <c r="A76" s="110"/>
      <c r="B76" s="122"/>
    </row>
    <row r="77" spans="1:8" x14ac:dyDescent="0.3">
      <c r="A77" s="110"/>
      <c r="B77" s="122"/>
    </row>
    <row r="78" spans="1:8" x14ac:dyDescent="0.3">
      <c r="A78" s="110"/>
      <c r="B78" s="122"/>
    </row>
    <row r="79" spans="1:8" x14ac:dyDescent="0.3">
      <c r="A79" s="110"/>
      <c r="B79" s="122"/>
    </row>
    <row r="80" spans="1:8" x14ac:dyDescent="0.3">
      <c r="A80" s="110"/>
      <c r="B80" s="122"/>
    </row>
    <row r="81" spans="1:2" x14ac:dyDescent="0.3">
      <c r="A81" s="110"/>
      <c r="B81" s="122"/>
    </row>
    <row r="82" spans="1:2" x14ac:dyDescent="0.3">
      <c r="A82" s="110"/>
      <c r="B82" s="122"/>
    </row>
    <row r="83" spans="1:2" x14ac:dyDescent="0.3">
      <c r="A83" s="110"/>
      <c r="B83" s="122"/>
    </row>
  </sheetData>
  <sheetProtection algorithmName="SHA-512" hashValue="LZpg+TBqoa6DyCy4u7P94JdVrmYp+VKGQFvmoM9G94Yr4mtJ5T8s6tP5F8XjThMMeM+AtQD7XJudbiqXJ6HeXg==" saltValue="wYzF+u3u6484FhtHm8PkKQ==" spinCount="100000" sheet="1" objects="1" scenarios="1"/>
  <mergeCells count="13">
    <mergeCell ref="B68:H68"/>
    <mergeCell ref="B69:G69"/>
    <mergeCell ref="F5:H5"/>
    <mergeCell ref="A1:I1"/>
    <mergeCell ref="C2:E2"/>
    <mergeCell ref="C3:E3"/>
    <mergeCell ref="C4:E4"/>
    <mergeCell ref="C6:E6"/>
    <mergeCell ref="F2:H2"/>
    <mergeCell ref="F3:H3"/>
    <mergeCell ref="F4:H4"/>
    <mergeCell ref="F6:H6"/>
    <mergeCell ref="C5:E5"/>
  </mergeCells>
  <pageMargins left="0.7" right="0.7" top="0.75" bottom="0.75" header="0.3" footer="0.3"/>
  <pageSetup scale="48" orientation="portrait" r:id="rId1"/>
  <headerFooter>
    <oddHeader>&amp;RRAPPORT DE COÛTS FINAL 
POUR LES PROGRAMMES DE DÉVELOPPEMENT ET WILDBRAIN-FMC
VOLET CONVERGENT</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CMFREL-1750552771-3058</_dlc_DocId>
    <_dlc_DocIdUrl xmlns="dc2e72fa-f2bf-4b7e-897e-98e66666beee">
      <Url>https://telefilm.sharepoint.com/sites/TheRebrandGroup/_layouts/15/DocIdRedir.aspx?ID=CMFREL-1750552771-3058</Url>
      <Description>CMFREL-1750552771-3058</Description>
    </_dlc_DocIdUrl>
    <lcf76f155ced4ddcb4097134ff3c332f xmlns="995c7fa0-c7ce-4135-b1bb-e7af7b680b45">
      <Terms xmlns="http://schemas.microsoft.com/office/infopath/2007/PartnerControls"/>
    </lcf76f155ced4ddcb4097134ff3c332f>
    <TaxCatchAll xmlns="dc2e72fa-f2bf-4b7e-897e-98e66666beee" xsi:nil="true"/>
    <Keywordtopic xmlns="995c7fa0-c7ce-4135-b1bb-e7af7b680b45" xsi:nil="true"/>
    <tag xmlns="995c7fa0-c7ce-4135-b1bb-e7af7b680b45" xsi:nil="true"/>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ée un document." ma:contentTypeScope="" ma:versionID="902a81e4beb8204702a681e31d88afae">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f7c9ea5541fefa85a0060ae91239a4f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Balises d’image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648F0EC7-FEC9-4405-AFC1-D6BBA524213A}">
  <ds:schemaRefs>
    <ds:schemaRef ds:uri="http://purl.org/dc/term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schemas.microsoft.com/office/2006/documentManagement/types"/>
    <ds:schemaRef ds:uri="dc2e72fa-f2bf-4b7e-897e-98e66666beee"/>
    <ds:schemaRef ds:uri="995c7fa0-c7ce-4135-b1bb-e7af7b680b45"/>
    <ds:schemaRef ds:uri="http://www.w3.org/XML/1998/namespace"/>
    <ds:schemaRef ds:uri="http://purl.org/dc/dcmitype/"/>
  </ds:schemaRefs>
</ds:datastoreItem>
</file>

<file path=customXml/itemProps2.xml><?xml version="1.0" encoding="utf-8"?>
<ds:datastoreItem xmlns:ds="http://schemas.openxmlformats.org/officeDocument/2006/customXml" ds:itemID="{DAD8615C-21DC-4F07-8619-3EB9F6D5E436}">
  <ds:schemaRefs>
    <ds:schemaRef ds:uri="http://schemas.microsoft.com/sharepoint/events"/>
  </ds:schemaRefs>
</ds:datastoreItem>
</file>

<file path=customXml/itemProps3.xml><?xml version="1.0" encoding="utf-8"?>
<ds:datastoreItem xmlns:ds="http://schemas.openxmlformats.org/officeDocument/2006/customXml" ds:itemID="{EFB9BF93-2CBA-4229-BE99-5560CF911F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5c7fa0-c7ce-4135-b1bb-e7af7b680b45"/>
    <ds:schemaRef ds:uri="dc2e72fa-f2bf-4b7e-897e-98e66666be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DDEB0F3F-5601-43CF-8E87-8593417DBB8E}">
  <ds:schemaRefs>
    <ds:schemaRef ds:uri="http://schemas.microsoft.com/sharepoint/v3/contenttype/forms"/>
  </ds:schemaRefs>
</ds:datastoreItem>
</file>

<file path=customXml/itemProps5.xml><?xml version="1.0" encoding="utf-8"?>
<ds:datastoreItem xmlns:ds="http://schemas.openxmlformats.org/officeDocument/2006/customXml" ds:itemID="{A2E3A317-64DA-4436-99C2-2CEF20B9BF3C}">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Rapport de coûts finaux </vt:lpstr>
      <vt:lpstr>Démo non-diffusée</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nazar</dc:creator>
  <cp:keywords/>
  <dc:description/>
  <cp:lastModifiedBy>Voogt, Patricia (HAL)</cp:lastModifiedBy>
  <cp:revision/>
  <cp:lastPrinted>2024-03-12T18:20:05Z</cp:lastPrinted>
  <dcterms:created xsi:type="dcterms:W3CDTF">2013-08-22T21:22:18Z</dcterms:created>
  <dcterms:modified xsi:type="dcterms:W3CDTF">2024-09-17T18:34:52Z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Editor">
    <vt:lpwstr>Deschênes, Michelle (MTL)</vt:lpwstr>
  </property>
  <property fmtid="{D5CDD505-2E9C-101B-9397-08002B2CF9AE}" pid="3" name="display_urn:schemas-microsoft-com:office:office#Author">
    <vt:lpwstr>Voogt, Patricia (MTL)</vt:lpwstr>
  </property>
  <property fmtid="{D5CDD505-2E9C-101B-9397-08002B2CF9AE}" pid="4" name="ContentTypeId">
    <vt:lpwstr>0x0101003F0F0EE28623B24B9641CB1035C1DF0B</vt:lpwstr>
  </property>
  <property fmtid="{D5CDD505-2E9C-101B-9397-08002B2CF9AE}" pid="5" name="_dlc_DocIdItemGuid">
    <vt:lpwstr>07879c9e-425d-4e6f-8fd3-98700c4f44d3</vt:lpwstr>
  </property>
  <property fmtid="{D5CDD505-2E9C-101B-9397-08002B2CF9AE}" pid="6" name="MediaServiceImageTags">
    <vt:lpwstr/>
  </property>
</Properties>
</file>