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ate1904="1" filterPrivacy="1"/>
  <xr:revisionPtr revIDLastSave="8" documentId="8_{B4754482-6593-4794-9D6E-702C588DFF39}" xr6:coauthVersionLast="47" xr6:coauthVersionMax="47" xr10:uidLastSave="{193F7088-12B0-43B6-B5FE-D8A34D8F2682}"/>
  <bookViews>
    <workbookView xWindow="-19310" yWindow="-110" windowWidth="19420" windowHeight="10420" tabRatio="304" xr2:uid="{00000000-000D-0000-FFFF-FFFF00000000}"/>
  </bookViews>
  <sheets>
    <sheet name="Devis Prédéveloppement" sheetId="1" r:id="rId1"/>
    <sheet name="Devis démo non télédiffusée" sheetId="2" r:id="rId2"/>
  </sheets>
  <definedNames>
    <definedName name="lk">'Devis Prédéveloppement'!$B$9:$F$61</definedName>
    <definedName name="oscar" localSheetId="0">'Devis Prédéveloppement'!$A$2:$K$55</definedName>
    <definedName name="_xlnm.Print_Area" localSheetId="1">'Devis démo non télédiffusée'!$A$2:$C$68</definedName>
    <definedName name="_xlnm.Print_Area" localSheetId="0">'Devis Prédéveloppement'!$A$2:$K$55</definedName>
    <definedName name="_xlnm.Print_Area">'Devis Prédéveloppement'!$B$9:$F$61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 l="1"/>
  <c r="C53" i="1"/>
  <c r="C51" i="1"/>
  <c r="C44" i="1"/>
  <c r="C37" i="1" l="1"/>
  <c r="C33" i="1"/>
  <c r="C27" i="1"/>
  <c r="C14" i="1"/>
  <c r="C46" i="1" l="1"/>
  <c r="C48" i="1" s="1"/>
  <c r="C66" i="2"/>
  <c r="C54" i="1" l="1"/>
  <c r="D27" i="1" l="1"/>
  <c r="D50" i="1"/>
  <c r="D52" i="1"/>
  <c r="D14" i="1"/>
  <c r="D37" i="1"/>
  <c r="D30" i="1"/>
  <c r="D41" i="1"/>
  <c r="D20" i="1"/>
  <c r="D13" i="1"/>
  <c r="D25" i="1"/>
  <c r="D33" i="1"/>
  <c r="D46" i="1"/>
  <c r="D23" i="1"/>
  <c r="D22" i="1"/>
  <c r="D21" i="1"/>
  <c r="D17" i="1"/>
  <c r="D43" i="1"/>
  <c r="D48" i="1"/>
  <c r="D47" i="1"/>
  <c r="D24" i="1"/>
  <c r="D32" i="1"/>
  <c r="D31" i="1"/>
  <c r="D36" i="1"/>
  <c r="D19" i="1"/>
  <c r="D26" i="1"/>
  <c r="D18" i="1"/>
  <c r="D54" i="1" l="1"/>
</calcChain>
</file>

<file path=xl/sharedStrings.xml><?xml version="1.0" encoding="utf-8"?>
<sst xmlns="http://schemas.openxmlformats.org/spreadsheetml/2006/main" count="130" uniqueCount="127">
  <si>
    <t>Devis de prédéveloppement</t>
  </si>
  <si>
    <t>Titre actuel du projet :</t>
  </si>
  <si>
    <t>[TITRE]</t>
  </si>
  <si>
    <t>[Nom et Signature]</t>
  </si>
  <si>
    <t>Livrables pour le prédéveloppement :</t>
  </si>
  <si>
    <t>[Indiquer les livrables créatifs]</t>
  </si>
  <si>
    <t>[Date AAAA/MM/JJ]</t>
  </si>
  <si>
    <t>Seuls les frais canadiens sont admissibles. Ce devis ne doit comprendre que les coûts actuels.</t>
  </si>
  <si>
    <t>DEVIS</t>
  </si>
  <si>
    <t>Cette demande</t>
  </si>
  <si>
    <t>%</t>
  </si>
  <si>
    <t>DROITS</t>
  </si>
  <si>
    <t xml:space="preserve">Droits d'autrices ou d'auteurs/acquisitions </t>
  </si>
  <si>
    <r>
      <t xml:space="preserve">Options ou acquisitions de droits pour un minimum de 2 ans, plus renouvellement, conformément au contrat. </t>
    </r>
    <r>
      <rPr>
        <b/>
        <sz val="10"/>
        <rFont val="Arial"/>
        <family val="2"/>
      </rPr>
      <t>Payables aux tierces parties seulement.</t>
    </r>
  </si>
  <si>
    <t>TOTAL DROITS</t>
  </si>
  <si>
    <t>SCÉNARISATION</t>
  </si>
  <si>
    <t>Scénariste</t>
  </si>
  <si>
    <t xml:space="preserve">Cachet de scénarisation pour synopsis, traitement, bible, scénario, tel qu'indiqué au contrat. </t>
  </si>
  <si>
    <t>Conseillère ou conseiller (scénarisation, culture/communautés, EDI, etc.)</t>
  </si>
  <si>
    <t xml:space="preserve">Cachet pour le conseil en scénarisation, culture/communauté, EDI, tel qu'indiqué au contrat.  </t>
  </si>
  <si>
    <t>Script-éditrice ou script-éditeur (Dramatique seulement)</t>
  </si>
  <si>
    <t xml:space="preserve">Cachet de script-édition, tel qu'indiqué au contrat. </t>
  </si>
  <si>
    <t>Recherchiste</t>
  </si>
  <si>
    <t xml:space="preserve">Cachet du recherche, tel qu'indiqué au contrat.  </t>
  </si>
  <si>
    <t>Frais de recherche</t>
  </si>
  <si>
    <t>Dépenses de recherche :  livres, matériel de référence, recherches d’archives.</t>
  </si>
  <si>
    <t>Charges sociales</t>
  </si>
  <si>
    <t>Avantages sociaux admissibles, conformément au contrat.</t>
  </si>
  <si>
    <t>Production de dessins (Animation)</t>
  </si>
  <si>
    <t>Graphiste</t>
  </si>
  <si>
    <t>Documents visuels d’appui qui seront utilisés dans la présentation.</t>
  </si>
  <si>
    <t>Démo de courte durée (non télédiffusée)</t>
  </si>
  <si>
    <t>TOTAL SCÉNARISATION</t>
  </si>
  <si>
    <t>DÉPLACEMENTS</t>
  </si>
  <si>
    <t>Déplacements (transport)</t>
  </si>
  <si>
    <t>Frais de déplacement pour la recherche ou pour rencontrer des partenaires de production nationaux ou
internationaux</t>
  </si>
  <si>
    <t>Hébergement</t>
  </si>
  <si>
    <t>Frais d'hébergement pour la recherche ou pour rencontrer des partenaires de production nationaux ou
internationaux</t>
  </si>
  <si>
    <t>Allocation(s) journalière(s)</t>
  </si>
  <si>
    <t>TOTAL DÉPLACEMENTS</t>
  </si>
  <si>
    <r>
      <t>Limités à 2% des dépenses admissibles</t>
    </r>
    <r>
      <rPr>
        <sz val="10"/>
        <rFont val="Arial"/>
        <family val="2"/>
      </rPr>
      <t xml:space="preserve"> (2% du Total)</t>
    </r>
  </si>
  <si>
    <t>RÉALISATION</t>
  </si>
  <si>
    <t>Réalisatrice ou réalisateur</t>
  </si>
  <si>
    <t>Cachet de réalisation, tel qu'indiqué au contrat, pour un travail différent de celui lié à la Démo de courte durée (non-télédiffusée), dont le cachet doit être inscrit au Devis démo (voir onglet distinct) et non à cette ligne 5.01.</t>
  </si>
  <si>
    <t>TOTAL RÉALISATION</t>
  </si>
  <si>
    <t>FRAIS GÉNÉRAUX</t>
  </si>
  <si>
    <t xml:space="preserve">Frais juridiques </t>
  </si>
  <si>
    <r>
      <t xml:space="preserve">Frais juridiques sans liens de dépendance. Des factures et/ou relevés de transactions seront exigés.  </t>
    </r>
    <r>
      <rPr>
        <b/>
        <sz val="10"/>
        <rFont val="Arial"/>
        <family val="2"/>
      </rPr>
      <t>Payables aux tierces parties seulement.</t>
    </r>
  </si>
  <si>
    <t>Frais de comptabilité</t>
  </si>
  <si>
    <r>
      <rPr>
        <b/>
        <sz val="10"/>
        <rFont val="Arial"/>
        <family val="2"/>
      </rPr>
      <t>Seulement si un rapport d'examen est requis</t>
    </r>
    <r>
      <rPr>
        <sz val="10"/>
        <rFont val="Arial"/>
        <family val="2"/>
      </rPr>
      <t xml:space="preserve"> tel qu'indiqué dans la politique d'affaires relative aux exigences en matière de comptabilisation et de présentation. Frais de comptabilité sans lien de dépendance. Des factures et/ou relevés de transactions seront exigés.</t>
    </r>
    <r>
      <rPr>
        <b/>
        <sz val="10"/>
        <rFont val="Arial"/>
        <family val="2"/>
      </rPr>
      <t xml:space="preserve"> Payable aux tierces parties seulement. </t>
    </r>
  </si>
  <si>
    <t>Frais d’impression et d’assemblage</t>
  </si>
  <si>
    <t>TOTAL FRAIS GÉNÉRAUX</t>
  </si>
  <si>
    <t xml:space="preserve">SOUS-TOTAL </t>
  </si>
  <si>
    <t>Moins la portion au-dessus du cachet de scénarisation standard</t>
  </si>
  <si>
    <t>Coûts directs = toutes les dépenses admissibles en prédéveloppement sauf les honoraires des productrices ou de producteurs et les frais d'administration ainsi que la portion au-dessus du cachet de scénarisation standard</t>
  </si>
  <si>
    <t>COÛTS DIRECTS</t>
  </si>
  <si>
    <t>HONORAIRES DES PRODUCTRICES OU PRODUCTEURS</t>
  </si>
  <si>
    <t>FRAIS D'ADMINISTRATION</t>
  </si>
  <si>
    <t>HPFA</t>
  </si>
  <si>
    <t>TOTAL</t>
  </si>
  <si>
    <t>REMARQUE :</t>
  </si>
  <si>
    <t>Tous les coûts doivent être directement liés à la production de la démo.</t>
  </si>
  <si>
    <t>Titre:</t>
  </si>
  <si>
    <t>Poste</t>
  </si>
  <si>
    <t>Catégorie</t>
  </si>
  <si>
    <t>Réalisation</t>
  </si>
  <si>
    <t>Vedettes forfaitaires</t>
  </si>
  <si>
    <t>Comédiens ou Comédiennes</t>
  </si>
  <si>
    <t>Figuration</t>
  </si>
  <si>
    <t>Équipe de production</t>
  </si>
  <si>
    <t>Équipe conception artistique</t>
  </si>
  <si>
    <t>Équipe construction</t>
  </si>
  <si>
    <t>Équipe décors</t>
  </si>
  <si>
    <t>Équipe accessoires</t>
  </si>
  <si>
    <t>Équipe effets spéciaux</t>
  </si>
  <si>
    <t>Équipe responsable des animaux</t>
  </si>
  <si>
    <t>Équipe costumes</t>
  </si>
  <si>
    <t>Équipe maquillage/coiffure</t>
  </si>
  <si>
    <t>Équipe technique vidéo</t>
  </si>
  <si>
    <t>Équipe caméra</t>
  </si>
  <si>
    <t>Équipe électrique</t>
  </si>
  <si>
    <t>Équipe machinistes</t>
  </si>
  <si>
    <t>Équipe son</t>
  </si>
  <si>
    <t>Équipe transport</t>
  </si>
  <si>
    <t>Bénéfices marginaux</t>
  </si>
  <si>
    <t>Frais de bureau de production</t>
  </si>
  <si>
    <t>Frais de studio</t>
  </si>
  <si>
    <t>Frais de bureau/lieux de tournage</t>
  </si>
  <si>
    <t>Frais lieux de tournage</t>
  </si>
  <si>
    <t>Frais de régie</t>
  </si>
  <si>
    <t>Voyages/séjour</t>
  </si>
  <si>
    <t>Transport</t>
  </si>
  <si>
    <t>Matériel de construction</t>
  </si>
  <si>
    <t>Matériel d'artiste</t>
  </si>
  <si>
    <t>Décors</t>
  </si>
  <si>
    <t>Accessoires</t>
  </si>
  <si>
    <t>Effets spéciaux</t>
  </si>
  <si>
    <t>Animaux</t>
  </si>
  <si>
    <t>Costumes</t>
  </si>
  <si>
    <t>Maquillage/coiffure</t>
  </si>
  <si>
    <t>Studio vidéo</t>
  </si>
  <si>
    <t>Unité mobile vidéo</t>
  </si>
  <si>
    <t>Équipement caméra</t>
  </si>
  <si>
    <t>Équipement électrique</t>
  </si>
  <si>
    <t>Équipement machinistes</t>
  </si>
  <si>
    <t>Équipement son</t>
  </si>
  <si>
    <t>Deuxième équipe</t>
  </si>
  <si>
    <t>Rubans magnétoscopiques</t>
  </si>
  <si>
    <t>Laboratoire de production</t>
  </si>
  <si>
    <t>Équipe montage</t>
  </si>
  <si>
    <t>Étape du montage (équipement et divers)</t>
  </si>
  <si>
    <t>Post-production vidéo (image)</t>
  </si>
  <si>
    <t>Post-production vidéo (son)</t>
  </si>
  <si>
    <t>Laboratoire post-production</t>
  </si>
  <si>
    <t>Post-production son</t>
  </si>
  <si>
    <t>Musique</t>
  </si>
  <si>
    <t>Titres/trucages optiques/images d'archives/effets</t>
  </si>
  <si>
    <t>Devis total**</t>
  </si>
  <si>
    <t>* Les coûts indiqués pour le poste de réalisatrice ou réalisateur (5) sont pour la production de la démo seulement et doivent être différents de ceux déclarés dans le devis de prédéveloppement standard (ligne 5.01), le cas échéant.</t>
  </si>
  <si>
    <t>** Doit correspondre au montant indiqué sur la ligne 2.95 du devis de prédéveloppement.</t>
  </si>
  <si>
    <r>
      <t>Devis ventilé pour la démo à compléter dans l'onglet distinct intitulé :</t>
    </r>
    <r>
      <rPr>
        <b/>
        <sz val="10"/>
        <rFont val="Arial"/>
        <family val="2"/>
      </rPr>
      <t xml:space="preserve"> Devis démo non télédiffusée</t>
    </r>
    <r>
      <rPr>
        <sz val="10"/>
        <rFont val="Arial"/>
        <family val="2"/>
      </rPr>
      <t xml:space="preserve">. </t>
    </r>
    <r>
      <rPr>
        <b/>
        <sz val="10"/>
        <color rgb="FFFF0063"/>
        <rFont val="Arial"/>
        <family val="2"/>
      </rPr>
      <t>À partir de 2024-2025, pour les documentaires seulement, il sera possible d'utiliser les images tournées pour la Démo non-télédiffusée dans la production éventuelle du Projet.</t>
    </r>
  </si>
  <si>
    <t>À partir de 2024-2025, pour les documentaires seulement, il sera possible d'utiliser des images tournées pour la Démo non-télédiffusée dans la production éventuelle du Projet.</t>
  </si>
  <si>
    <t>Devis pour démo-pilote</t>
  </si>
  <si>
    <t xml:space="preserve">À utiliser conjointement avec les Principes directeurs 2025-2026 applicables aux programmes FMC, ainsi qu'avec la Politique relative aux honoraires des productrices ou producteurs et aux frais d’administration du FMC (Annexe B). </t>
  </si>
  <si>
    <t>Seules les dépenses listées ci-dessous et engagées au 1er avril 2025 sont considérées comme des coûts admissibles en prédéveloppement.</t>
  </si>
  <si>
    <r>
      <t xml:space="preserve">Le </t>
    </r>
    <r>
      <rPr>
        <b/>
        <u/>
        <sz val="8.5"/>
        <color rgb="FF000000"/>
        <rFont val="Arial"/>
        <family val="2"/>
      </rPr>
      <t xml:space="preserve">montant combiné des HP + FA </t>
    </r>
    <r>
      <rPr>
        <sz val="8.5"/>
        <color indexed="8"/>
        <rFont val="Arial"/>
        <family val="2"/>
      </rPr>
      <t xml:space="preserve">ne peut pas dépasser 10% des Coûts Directs                                   </t>
    </r>
  </si>
  <si>
    <r>
      <t xml:space="preserve">Le </t>
    </r>
    <r>
      <rPr>
        <b/>
        <u/>
        <sz val="8.5"/>
        <color rgb="FF000000"/>
        <rFont val="Arial"/>
        <family val="2"/>
      </rPr>
      <t xml:space="preserve">montant combiné des HP + FA </t>
    </r>
    <r>
      <rPr>
        <sz val="8.5"/>
        <color indexed="8"/>
        <rFont val="Arial"/>
        <family val="2"/>
      </rPr>
      <t xml:space="preserve">ne peut pas dépasser 10% des Coûts Directs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</si>
</sst>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164" formatCode="_-* #,##0.00\ &quot;$&quot;_-;\-* #,##0.00\ &quot;$&quot;_-;_-* &quot;-&quot;??\ &quot;$&quot;_-;_-@_-"/>
    <numFmt numFmtId="165" formatCode="&quot;$&quot;#,##0"/>
    <numFmt numFmtId="166" formatCode="[$$-1009]#,##0"/>
    <numFmt numFmtId="167" formatCode="yyyy\-mm\-dd;@"/>
  </numFmts>
  <fonts count="45">
    <font>
      <sz val="9"/>
      <name val="Helv"/>
    </font>
    <font>
      <sz val="10"/>
      <name val="Arial"/>
      <family val="2"/>
    </font>
    <font>
      <b/>
      <sz val="9"/>
      <name val="Arial"/>
      <family val="2"/>
    </font>
    <font>
      <sz val="9"/>
      <name val="Arial"/>
      <family val="2"/>
    </font>
    <font>
      <b/>
      <sz val="10"/>
      <name val="Arial"/>
      <family val="2"/>
    </font>
    <font>
      <sz val="11"/>
      <name val="Arial"/>
      <family val="2"/>
    </font>
    <font>
      <sz val="12"/>
      <name val="Arial"/>
      <family val="2"/>
    </font>
    <font>
      <b/>
      <sz val="11"/>
      <name val="Arial"/>
      <family val="2"/>
    </font>
    <font>
      <sz val="8"/>
      <name val="Arial"/>
      <family val="2"/>
    </font>
    <font>
      <b/>
      <i/>
      <sz val="10"/>
      <name val="Arial"/>
      <family val="2"/>
    </font>
    <font>
      <sz val="14"/>
      <name val="Helv"/>
    </font>
    <font>
      <b/>
      <sz val="16"/>
      <name val="Arial"/>
      <family val="2"/>
    </font>
    <font>
      <sz val="16"/>
      <name val="Arial"/>
      <family val="2"/>
    </font>
    <font>
      <sz val="9"/>
      <name val="Helv"/>
    </font>
    <font>
      <b/>
      <sz val="12"/>
      <name val="Arial"/>
      <family val="2"/>
    </font>
    <font>
      <b/>
      <sz val="12"/>
      <color indexed="9"/>
      <name val="Arial"/>
      <family val="2"/>
    </font>
    <font>
      <b/>
      <sz val="11"/>
      <color indexed="9"/>
      <name val="Arial"/>
      <family val="2"/>
    </font>
    <font>
      <sz val="10"/>
      <name val="Helv"/>
    </font>
    <font>
      <b/>
      <sz val="10"/>
      <color indexed="8"/>
      <name val="Arial"/>
      <family val="2"/>
    </font>
    <font>
      <b/>
      <sz val="10"/>
      <name val="Helv"/>
    </font>
    <font>
      <b/>
      <u/>
      <sz val="12"/>
      <name val="Arial"/>
      <family val="2"/>
    </font>
    <font>
      <b/>
      <sz val="9"/>
      <name val="Geneva"/>
      <family val="2"/>
    </font>
    <font>
      <sz val="9"/>
      <color indexed="8"/>
      <name val="Geneva"/>
      <family val="2"/>
    </font>
    <font>
      <sz val="9"/>
      <name val="Geneva"/>
      <family val="2"/>
    </font>
    <font>
      <sz val="10"/>
      <color indexed="10"/>
      <name val="Arial"/>
      <family val="2"/>
    </font>
    <font>
      <b/>
      <sz val="9"/>
      <color indexed="10"/>
      <name val="Arial"/>
      <family val="2"/>
    </font>
    <font>
      <sz val="10"/>
      <color indexed="8"/>
      <name val="Arial"/>
      <family val="2"/>
    </font>
    <font>
      <sz val="9"/>
      <color indexed="10"/>
      <name val="Arial"/>
      <family val="2"/>
    </font>
    <font>
      <sz val="9"/>
      <color indexed="8"/>
      <name val="Arial"/>
      <family val="2"/>
    </font>
    <font>
      <b/>
      <i/>
      <sz val="9"/>
      <name val="Arial"/>
      <family val="2"/>
    </font>
    <font>
      <sz val="9"/>
      <color theme="1"/>
      <name val="Arial"/>
      <family val="2"/>
    </font>
    <font>
      <sz val="10"/>
      <color theme="1"/>
      <name val="Arial"/>
      <family val="2"/>
    </font>
    <font>
      <b/>
      <sz val="12"/>
      <color theme="0"/>
      <name val="Arial"/>
      <family val="2"/>
    </font>
    <font>
      <sz val="9"/>
      <color theme="0"/>
      <name val="Helv"/>
    </font>
    <font>
      <i/>
      <sz val="10"/>
      <color indexed="8"/>
      <name val="Arial"/>
      <family val="2"/>
    </font>
    <font>
      <b/>
      <sz val="9"/>
      <name val="Helv"/>
    </font>
    <font>
      <sz val="12"/>
      <color rgb="FF000000"/>
      <name val="Calibri"/>
      <family val="2"/>
    </font>
    <font>
      <i/>
      <sz val="10"/>
      <color theme="0" tint="-0.499984740745262"/>
      <name val="Arial"/>
      <family val="2"/>
    </font>
    <font>
      <sz val="8.5"/>
      <color indexed="8"/>
      <name val="Arial"/>
      <family val="2"/>
    </font>
    <font>
      <sz val="8.5"/>
      <name val="Helv"/>
    </font>
    <font>
      <i/>
      <sz val="8"/>
      <name val="Arial"/>
      <family val="2"/>
    </font>
    <font>
      <b/>
      <u/>
      <sz val="8.5"/>
      <color rgb="FF000000"/>
      <name val="Arial"/>
      <family val="2"/>
    </font>
    <font>
      <b/>
      <i/>
      <sz val="10"/>
      <color theme="0" tint="-0.499984740745262"/>
      <name val="Arial"/>
      <family val="2"/>
    </font>
    <font>
      <b/>
      <sz val="10"/>
      <color rgb="FFFF0063"/>
      <name val="Arial"/>
      <family val="2"/>
    </font>
    <font>
      <b/>
      <sz val="9"/>
      <color rgb="FFFF0063"/>
      <name val="Helv"/>
    </font>
  </fonts>
  <fills count="8">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0" tint="-0.14999847407452621"/>
        <bgColor indexed="64"/>
      </patternFill>
    </fill>
    <fill>
      <patternFill patternType="solid">
        <fgColor theme="0"/>
        <bgColor indexed="64"/>
      </patternFill>
    </fill>
    <fill>
      <patternFill patternType="solid">
        <fgColor rgb="FFD5FF18"/>
        <bgColor indexed="64"/>
      </patternFill>
    </fill>
    <fill>
      <patternFill patternType="solid">
        <fgColor rgb="FFFF2C79"/>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223">
    <xf numFmtId="0" fontId="0" fillId="0" borderId="0" xfId="0"/>
    <xf numFmtId="0" fontId="10" fillId="2" borderId="0" xfId="0" applyFont="1" applyFill="1" applyAlignment="1" applyProtection="1">
      <alignment wrapText="1"/>
      <protection hidden="1"/>
    </xf>
    <xf numFmtId="0" fontId="11" fillId="2" borderId="0" xfId="0" applyFont="1" applyFill="1" applyAlignment="1" applyProtection="1">
      <alignment horizontal="left" wrapText="1"/>
      <protection hidden="1"/>
    </xf>
    <xf numFmtId="10" fontId="11" fillId="2" borderId="0" xfId="0" applyNumberFormat="1" applyFont="1" applyFill="1" applyAlignment="1" applyProtection="1">
      <alignment horizontal="left" wrapText="1"/>
      <protection hidden="1"/>
    </xf>
    <xf numFmtId="2" fontId="11" fillId="2" borderId="0" xfId="0" applyNumberFormat="1" applyFont="1" applyFill="1" applyAlignment="1" applyProtection="1">
      <alignment horizontal="left" wrapText="1"/>
      <protection hidden="1"/>
    </xf>
    <xf numFmtId="0" fontId="12" fillId="2" borderId="0" xfId="0" applyFont="1" applyFill="1" applyAlignment="1" applyProtection="1">
      <alignment wrapText="1"/>
      <protection hidden="1"/>
    </xf>
    <xf numFmtId="0" fontId="12" fillId="2" borderId="2" xfId="0" applyFont="1" applyFill="1" applyBorder="1" applyAlignment="1" applyProtection="1">
      <alignment wrapText="1"/>
      <protection hidden="1"/>
    </xf>
    <xf numFmtId="0" fontId="13" fillId="0" borderId="0" xfId="0" applyFont="1" applyAlignment="1" applyProtection="1">
      <alignment wrapText="1"/>
      <protection hidden="1"/>
    </xf>
    <xf numFmtId="0" fontId="10" fillId="0" borderId="0" xfId="0" applyFont="1" applyAlignment="1" applyProtection="1">
      <alignment wrapText="1"/>
      <protection hidden="1"/>
    </xf>
    <xf numFmtId="0" fontId="4" fillId="2" borderId="3" xfId="0" applyFont="1" applyFill="1" applyBorder="1" applyAlignment="1" applyProtection="1">
      <alignment horizontal="left" wrapText="1"/>
      <protection hidden="1"/>
    </xf>
    <xf numFmtId="0" fontId="4" fillId="2" borderId="4" xfId="0" applyFont="1" applyFill="1" applyBorder="1" applyAlignment="1" applyProtection="1">
      <alignment wrapText="1"/>
      <protection hidden="1"/>
    </xf>
    <xf numFmtId="38" fontId="4" fillId="2" borderId="4" xfId="0" applyNumberFormat="1" applyFont="1" applyFill="1" applyBorder="1" applyAlignment="1" applyProtection="1">
      <alignment horizontal="center" wrapText="1"/>
      <protection hidden="1"/>
    </xf>
    <xf numFmtId="10" fontId="4" fillId="2" borderId="4" xfId="0" applyNumberFormat="1" applyFont="1" applyFill="1" applyBorder="1" applyAlignment="1" applyProtection="1">
      <alignment horizontal="center" wrapText="1"/>
      <protection hidden="1"/>
    </xf>
    <xf numFmtId="2" fontId="4" fillId="2" borderId="4" xfId="0" applyNumberFormat="1" applyFont="1" applyFill="1" applyBorder="1" applyAlignment="1" applyProtection="1">
      <alignment horizontal="center" wrapText="1"/>
      <protection hidden="1"/>
    </xf>
    <xf numFmtId="10" fontId="2" fillId="2" borderId="4" xfId="0" applyNumberFormat="1" applyFont="1" applyFill="1" applyBorder="1" applyAlignment="1" applyProtection="1">
      <alignment horizontal="center" wrapText="1"/>
      <protection hidden="1"/>
    </xf>
    <xf numFmtId="0" fontId="3" fillId="0" borderId="0" xfId="0" applyFont="1" applyAlignment="1" applyProtection="1">
      <alignment wrapText="1"/>
      <protection hidden="1"/>
    </xf>
    <xf numFmtId="0" fontId="2" fillId="0" borderId="0" xfId="0" applyFont="1" applyAlignment="1" applyProtection="1">
      <alignment wrapText="1"/>
      <protection hidden="1"/>
    </xf>
    <xf numFmtId="0" fontId="7" fillId="2" borderId="0" xfId="0" applyFont="1" applyFill="1" applyAlignment="1" applyProtection="1">
      <alignment wrapText="1"/>
      <protection locked="0"/>
    </xf>
    <xf numFmtId="0" fontId="7" fillId="0" borderId="0" xfId="0" applyFont="1" applyAlignment="1" applyProtection="1">
      <alignment wrapText="1"/>
      <protection hidden="1"/>
    </xf>
    <xf numFmtId="0" fontId="4" fillId="2" borderId="6" xfId="0" applyFont="1" applyFill="1" applyBorder="1" applyAlignment="1" applyProtection="1">
      <alignment wrapText="1"/>
      <protection locked="0"/>
    </xf>
    <xf numFmtId="15" fontId="4" fillId="2" borderId="0" xfId="0" applyNumberFormat="1" applyFont="1" applyFill="1" applyAlignment="1" applyProtection="1">
      <alignment horizontal="left" wrapText="1"/>
      <protection hidden="1"/>
    </xf>
    <xf numFmtId="0" fontId="8" fillId="0" borderId="0" xfId="0" applyFont="1" applyAlignment="1" applyProtection="1">
      <alignment wrapText="1"/>
      <protection hidden="1"/>
    </xf>
    <xf numFmtId="0" fontId="14" fillId="3" borderId="7" xfId="0" applyFont="1" applyFill="1" applyBorder="1" applyAlignment="1" applyProtection="1">
      <alignment horizontal="left" wrapText="1"/>
      <protection hidden="1"/>
    </xf>
    <xf numFmtId="0" fontId="15" fillId="3" borderId="7" xfId="0" applyFont="1" applyFill="1" applyBorder="1" applyAlignment="1" applyProtection="1">
      <alignment horizontal="left" wrapText="1"/>
      <protection hidden="1"/>
    </xf>
    <xf numFmtId="2" fontId="3" fillId="2" borderId="0" xfId="0" applyNumberFormat="1" applyFont="1" applyFill="1" applyAlignment="1" applyProtection="1">
      <alignment wrapText="1"/>
      <protection hidden="1"/>
    </xf>
    <xf numFmtId="0" fontId="5" fillId="0" borderId="0" xfId="0" applyFont="1" applyAlignment="1" applyProtection="1">
      <alignment wrapText="1"/>
      <protection hidden="1"/>
    </xf>
    <xf numFmtId="0" fontId="14" fillId="3" borderId="1" xfId="0" applyFont="1" applyFill="1" applyBorder="1" applyAlignment="1" applyProtection="1">
      <alignment horizontal="left" wrapText="1"/>
      <protection hidden="1"/>
    </xf>
    <xf numFmtId="38" fontId="14" fillId="3" borderId="1" xfId="0" applyNumberFormat="1" applyFont="1" applyFill="1" applyBorder="1" applyAlignment="1" applyProtection="1">
      <alignment horizontal="center" wrapText="1"/>
      <protection hidden="1"/>
    </xf>
    <xf numFmtId="0" fontId="16" fillId="3" borderId="1" xfId="0" applyFont="1" applyFill="1" applyBorder="1" applyAlignment="1" applyProtection="1">
      <alignment horizontal="center" wrapText="1"/>
      <protection hidden="1"/>
    </xf>
    <xf numFmtId="0" fontId="6" fillId="0" borderId="0" xfId="0" applyFont="1" applyAlignment="1" applyProtection="1">
      <alignment wrapText="1"/>
      <protection hidden="1"/>
    </xf>
    <xf numFmtId="0" fontId="1" fillId="0" borderId="1" xfId="0" applyFont="1" applyBorder="1" applyAlignment="1" applyProtection="1">
      <alignment vertical="top" wrapText="1"/>
      <protection hidden="1"/>
    </xf>
    <xf numFmtId="38" fontId="1" fillId="0" borderId="1" xfId="0" applyNumberFormat="1" applyFont="1" applyBorder="1" applyAlignment="1" applyProtection="1">
      <alignment horizontal="right" vertical="top" wrapText="1"/>
      <protection hidden="1"/>
    </xf>
    <xf numFmtId="10" fontId="1" fillId="0" borderId="1" xfId="0" applyNumberFormat="1" applyFont="1" applyBorder="1" applyAlignment="1" applyProtection="1">
      <alignment horizontal="right" vertical="top" wrapText="1"/>
      <protection hidden="1"/>
    </xf>
    <xf numFmtId="2" fontId="1" fillId="2" borderId="0" xfId="0" applyNumberFormat="1" applyFont="1" applyFill="1" applyAlignment="1" applyProtection="1">
      <alignment vertical="top" wrapText="1"/>
      <protection hidden="1"/>
    </xf>
    <xf numFmtId="2" fontId="3" fillId="0" borderId="0" xfId="0" applyNumberFormat="1" applyFont="1" applyAlignment="1" applyProtection="1">
      <alignment wrapText="1"/>
      <protection hidden="1"/>
    </xf>
    <xf numFmtId="2" fontId="3" fillId="0" borderId="10" xfId="0" applyNumberFormat="1" applyFont="1" applyBorder="1" applyAlignment="1" applyProtection="1">
      <alignment wrapText="1"/>
      <protection hidden="1"/>
    </xf>
    <xf numFmtId="0" fontId="8" fillId="2" borderId="0" xfId="0" applyFont="1" applyFill="1" applyAlignment="1" applyProtection="1">
      <alignment wrapText="1"/>
      <protection hidden="1"/>
    </xf>
    <xf numFmtId="0" fontId="3" fillId="2" borderId="0" xfId="0" applyFont="1" applyFill="1" applyAlignment="1" applyProtection="1">
      <alignment wrapText="1"/>
      <protection hidden="1"/>
    </xf>
    <xf numFmtId="38" fontId="3" fillId="0" borderId="0" xfId="0" applyNumberFormat="1" applyFont="1" applyAlignment="1" applyProtection="1">
      <alignment wrapText="1"/>
      <protection hidden="1"/>
    </xf>
    <xf numFmtId="2" fontId="8" fillId="0" borderId="0" xfId="0" applyNumberFormat="1" applyFont="1" applyAlignment="1" applyProtection="1">
      <alignment horizontal="left" wrapText="1"/>
      <protection hidden="1"/>
    </xf>
    <xf numFmtId="0" fontId="21" fillId="0" borderId="0" xfId="0" applyFont="1"/>
    <xf numFmtId="2" fontId="0" fillId="0" borderId="0" xfId="0" applyNumberFormat="1"/>
    <xf numFmtId="2" fontId="21" fillId="0" borderId="0" xfId="0" applyNumberFormat="1" applyFont="1" applyAlignment="1">
      <alignment horizontal="center"/>
    </xf>
    <xf numFmtId="0" fontId="9" fillId="0" borderId="0" xfId="0" applyFont="1"/>
    <xf numFmtId="0" fontId="0" fillId="0" borderId="6" xfId="0" applyBorder="1" applyProtection="1">
      <protection locked="0"/>
    </xf>
    <xf numFmtId="2" fontId="0" fillId="0" borderId="0" xfId="0" applyNumberFormat="1" applyProtection="1">
      <protection locked="0"/>
    </xf>
    <xf numFmtId="0" fontId="0" fillId="0" borderId="6" xfId="0" applyBorder="1"/>
    <xf numFmtId="0" fontId="21" fillId="0" borderId="8" xfId="0" applyFont="1" applyBorder="1" applyAlignment="1">
      <alignment horizontal="center"/>
    </xf>
    <xf numFmtId="2" fontId="21" fillId="0" borderId="1" xfId="0" applyNumberFormat="1" applyFont="1" applyBorder="1" applyAlignment="1">
      <alignment horizontal="right"/>
    </xf>
    <xf numFmtId="164" fontId="0" fillId="0" borderId="0" xfId="1" applyFont="1"/>
    <xf numFmtId="0" fontId="22" fillId="0" borderId="11" xfId="0" applyFont="1" applyBorder="1"/>
    <xf numFmtId="166" fontId="0" fillId="0" borderId="7" xfId="1" applyNumberFormat="1" applyFont="1" applyBorder="1" applyAlignment="1" applyProtection="1">
      <alignment horizontal="right"/>
      <protection locked="0"/>
    </xf>
    <xf numFmtId="0" fontId="1" fillId="0" borderId="0" xfId="0" applyFont="1"/>
    <xf numFmtId="0" fontId="23" fillId="0" borderId="11" xfId="0" applyFont="1" applyBorder="1"/>
    <xf numFmtId="0" fontId="8" fillId="0" borderId="0" xfId="0" applyFont="1"/>
    <xf numFmtId="0" fontId="0" fillId="0" borderId="1" xfId="0" applyBorder="1" applyAlignment="1">
      <alignment horizontal="center"/>
    </xf>
    <xf numFmtId="0" fontId="4" fillId="0" borderId="1" xfId="0" applyFont="1" applyBorder="1"/>
    <xf numFmtId="2" fontId="21" fillId="0" borderId="0" xfId="0" applyNumberFormat="1" applyFont="1" applyAlignment="1" applyProtection="1">
      <alignment horizontal="center"/>
      <protection locked="0"/>
    </xf>
    <xf numFmtId="0" fontId="1" fillId="0" borderId="0" xfId="0" applyFont="1" applyProtection="1">
      <protection locked="0"/>
    </xf>
    <xf numFmtId="2" fontId="0" fillId="0" borderId="0" xfId="0" applyNumberFormat="1" applyAlignment="1" applyProtection="1">
      <alignment horizontal="center"/>
      <protection locked="0"/>
    </xf>
    <xf numFmtId="165" fontId="0" fillId="0" borderId="0" xfId="0" applyNumberFormat="1"/>
    <xf numFmtId="0" fontId="0" fillId="0" borderId="0" xfId="0" applyProtection="1">
      <protection locked="0"/>
    </xf>
    <xf numFmtId="0" fontId="3" fillId="0" borderId="0" xfId="0" applyFont="1" applyAlignment="1" applyProtection="1">
      <alignment vertical="center" wrapText="1"/>
      <protection hidden="1"/>
    </xf>
    <xf numFmtId="0" fontId="5" fillId="0" borderId="0" xfId="0" applyFont="1" applyAlignment="1" applyProtection="1">
      <alignment vertical="center" wrapText="1"/>
      <protection hidden="1"/>
    </xf>
    <xf numFmtId="0" fontId="0" fillId="2" borderId="13" xfId="0" applyFill="1" applyBorder="1" applyAlignment="1">
      <alignment horizontal="left" wrapText="1"/>
    </xf>
    <xf numFmtId="0" fontId="10" fillId="2" borderId="13" xfId="0" applyFont="1" applyFill="1" applyBorder="1" applyAlignment="1" applyProtection="1">
      <alignment horizontal="left" wrapText="1"/>
      <protection hidden="1"/>
    </xf>
    <xf numFmtId="0" fontId="3" fillId="2" borderId="0" xfId="0" applyFont="1" applyFill="1" applyAlignment="1" applyProtection="1">
      <alignment horizontal="left" wrapText="1"/>
      <protection hidden="1"/>
    </xf>
    <xf numFmtId="0" fontId="1" fillId="0" borderId="1" xfId="0" applyFont="1" applyBorder="1" applyAlignment="1" applyProtection="1">
      <alignment horizontal="left" vertical="top" wrapText="1"/>
      <protection hidden="1"/>
    </xf>
    <xf numFmtId="0" fontId="3" fillId="0" borderId="0" xfId="0" applyFont="1" applyAlignment="1" applyProtection="1">
      <alignment horizontal="left" wrapText="1"/>
      <protection hidden="1"/>
    </xf>
    <xf numFmtId="2" fontId="4" fillId="4" borderId="1" xfId="0" applyNumberFormat="1" applyFont="1" applyFill="1" applyBorder="1" applyAlignment="1" applyProtection="1">
      <alignment horizontal="left" vertical="top" wrapText="1"/>
      <protection hidden="1"/>
    </xf>
    <xf numFmtId="0" fontId="4" fillId="4" borderId="1" xfId="0" applyFont="1" applyFill="1" applyBorder="1" applyAlignment="1" applyProtection="1">
      <alignment vertical="top" wrapText="1"/>
      <protection hidden="1"/>
    </xf>
    <xf numFmtId="38" fontId="1" fillId="4" borderId="1" xfId="0" applyNumberFormat="1" applyFont="1" applyFill="1" applyBorder="1" applyAlignment="1" applyProtection="1">
      <alignment horizontal="right" vertical="top" wrapText="1"/>
      <protection hidden="1"/>
    </xf>
    <xf numFmtId="10" fontId="1" fillId="4" borderId="1" xfId="0" applyNumberFormat="1" applyFont="1" applyFill="1" applyBorder="1" applyAlignment="1" applyProtection="1">
      <alignment horizontal="right" vertical="top" wrapText="1"/>
      <protection hidden="1"/>
    </xf>
    <xf numFmtId="2" fontId="1" fillId="4" borderId="1" xfId="0" applyNumberFormat="1" applyFont="1" applyFill="1" applyBorder="1" applyAlignment="1" applyProtection="1">
      <alignment vertical="top" wrapText="1"/>
      <protection hidden="1"/>
    </xf>
    <xf numFmtId="0" fontId="7" fillId="0" borderId="0" xfId="0" applyFont="1" applyAlignment="1" applyProtection="1">
      <alignment vertical="center" wrapText="1"/>
      <protection hidden="1"/>
    </xf>
    <xf numFmtId="0" fontId="25" fillId="0" borderId="0" xfId="0" applyFont="1" applyAlignment="1" applyProtection="1">
      <alignment vertical="center" wrapText="1"/>
      <protection hidden="1"/>
    </xf>
    <xf numFmtId="0" fontId="27" fillId="0" borderId="0" xfId="0" applyFont="1" applyAlignment="1" applyProtection="1">
      <alignment vertical="center" wrapText="1"/>
      <protection hidden="1"/>
    </xf>
    <xf numFmtId="2" fontId="3" fillId="0" borderId="0" xfId="0" applyNumberFormat="1" applyFont="1" applyAlignment="1" applyProtection="1">
      <alignment vertical="center" wrapText="1"/>
      <protection hidden="1"/>
    </xf>
    <xf numFmtId="0" fontId="22" fillId="0" borderId="11" xfId="0" applyFont="1" applyBorder="1" applyAlignment="1">
      <alignment horizontal="center"/>
    </xf>
    <xf numFmtId="2" fontId="1" fillId="0" borderId="1" xfId="0" applyNumberFormat="1" applyFont="1" applyBorder="1" applyAlignment="1" applyProtection="1">
      <alignment horizontal="left" vertical="center" wrapText="1"/>
      <protection hidden="1"/>
    </xf>
    <xf numFmtId="42" fontId="1" fillId="0" borderId="1" xfId="0" applyNumberFormat="1" applyFont="1" applyBorder="1" applyAlignment="1" applyProtection="1">
      <alignment horizontal="right" vertical="center" wrapText="1"/>
      <protection locked="0"/>
    </xf>
    <xf numFmtId="10" fontId="1" fillId="0" borderId="1" xfId="0" applyNumberFormat="1" applyFont="1" applyBorder="1" applyAlignment="1" applyProtection="1">
      <alignment horizontal="right" vertical="center" wrapText="1"/>
      <protection hidden="1"/>
    </xf>
    <xf numFmtId="2" fontId="1" fillId="0" borderId="1" xfId="0" applyNumberFormat="1" applyFont="1" applyBorder="1" applyAlignment="1" applyProtection="1">
      <alignment horizontal="center" vertical="center" wrapText="1"/>
      <protection hidden="1"/>
    </xf>
    <xf numFmtId="2" fontId="4" fillId="0" borderId="1" xfId="0" applyNumberFormat="1" applyFont="1" applyBorder="1" applyAlignment="1" applyProtection="1">
      <alignment horizontal="left" vertical="center" wrapText="1"/>
      <protection hidden="1"/>
    </xf>
    <xf numFmtId="42" fontId="4" fillId="0" borderId="1" xfId="0" applyNumberFormat="1" applyFont="1" applyBorder="1" applyAlignment="1" applyProtection="1">
      <alignment horizontal="right" vertical="center" wrapText="1"/>
      <protection hidden="1"/>
    </xf>
    <xf numFmtId="2" fontId="4" fillId="0" borderId="1" xfId="0" applyNumberFormat="1" applyFont="1" applyBorder="1" applyAlignment="1" applyProtection="1">
      <alignment horizontal="center" vertical="center" wrapText="1"/>
      <protection hidden="1"/>
    </xf>
    <xf numFmtId="38" fontId="1" fillId="0" borderId="1" xfId="0" applyNumberFormat="1" applyFont="1" applyBorder="1" applyAlignment="1" applyProtection="1">
      <alignment horizontal="right" vertical="center" wrapText="1"/>
      <protection hidden="1"/>
    </xf>
    <xf numFmtId="2" fontId="1" fillId="0" borderId="1" xfId="0" applyNumberFormat="1" applyFont="1" applyBorder="1" applyAlignment="1" applyProtection="1">
      <alignment vertical="center" wrapText="1"/>
      <protection hidden="1"/>
    </xf>
    <xf numFmtId="2" fontId="4" fillId="4" borderId="1" xfId="0" applyNumberFormat="1" applyFont="1" applyFill="1" applyBorder="1" applyAlignment="1" applyProtection="1">
      <alignment horizontal="left" vertical="center" wrapText="1"/>
      <protection hidden="1"/>
    </xf>
    <xf numFmtId="0" fontId="4" fillId="4" borderId="1" xfId="0" applyFont="1" applyFill="1" applyBorder="1" applyAlignment="1" applyProtection="1">
      <alignment vertical="center" wrapText="1"/>
      <protection hidden="1"/>
    </xf>
    <xf numFmtId="38" fontId="1" fillId="4" borderId="1" xfId="0" applyNumberFormat="1" applyFont="1" applyFill="1" applyBorder="1" applyAlignment="1" applyProtection="1">
      <alignment horizontal="right" vertical="center" wrapText="1"/>
      <protection hidden="1"/>
    </xf>
    <xf numFmtId="2" fontId="1" fillId="4" borderId="1" xfId="0" applyNumberFormat="1" applyFont="1" applyFill="1" applyBorder="1" applyAlignment="1" applyProtection="1">
      <alignment vertical="center" wrapText="1"/>
      <protection hidden="1"/>
    </xf>
    <xf numFmtId="2" fontId="31" fillId="0" borderId="1" xfId="0" applyNumberFormat="1" applyFont="1" applyBorder="1" applyAlignment="1" applyProtection="1">
      <alignment horizontal="left" vertical="center" wrapText="1"/>
      <protection hidden="1"/>
    </xf>
    <xf numFmtId="0" fontId="31" fillId="0" borderId="1" xfId="0" applyFont="1" applyBorder="1" applyAlignment="1" applyProtection="1">
      <alignment vertical="center" wrapText="1"/>
      <protection hidden="1"/>
    </xf>
    <xf numFmtId="42" fontId="31" fillId="0" borderId="1" xfId="0" applyNumberFormat="1" applyFont="1" applyBorder="1" applyAlignment="1" applyProtection="1">
      <alignment horizontal="right" vertical="center" wrapText="1"/>
      <protection locked="0"/>
    </xf>
    <xf numFmtId="2" fontId="31" fillId="0" borderId="1" xfId="0" applyNumberFormat="1" applyFont="1" applyBorder="1" applyAlignment="1" applyProtection="1">
      <alignment horizontal="center" vertical="center" wrapText="1"/>
      <protection hidden="1"/>
    </xf>
    <xf numFmtId="0" fontId="30" fillId="0" borderId="0" xfId="0" applyFont="1" applyAlignment="1" applyProtection="1">
      <alignment vertical="center" wrapText="1"/>
      <protection hidden="1"/>
    </xf>
    <xf numFmtId="2" fontId="1" fillId="0" borderId="8" xfId="0" applyNumberFormat="1" applyFont="1" applyBorder="1" applyAlignment="1" applyProtection="1">
      <alignment horizontal="center" vertical="center" wrapText="1"/>
      <protection hidden="1"/>
    </xf>
    <xf numFmtId="0" fontId="1" fillId="0" borderId="0" xfId="0" applyFont="1" applyAlignment="1" applyProtection="1">
      <alignment horizontal="left" vertical="center" wrapText="1"/>
      <protection hidden="1"/>
    </xf>
    <xf numFmtId="0" fontId="1" fillId="0" borderId="1" xfId="0" applyFont="1" applyBorder="1" applyAlignment="1" applyProtection="1">
      <alignment vertical="center" wrapText="1"/>
      <protection hidden="1"/>
    </xf>
    <xf numFmtId="0" fontId="1" fillId="0" borderId="0" xfId="0" applyFont="1" applyAlignment="1" applyProtection="1">
      <alignment vertical="center" wrapText="1"/>
      <protection hidden="1"/>
    </xf>
    <xf numFmtId="0" fontId="3" fillId="0" borderId="14" xfId="0" applyFont="1" applyBorder="1" applyAlignment="1" applyProtection="1">
      <alignment vertical="center" wrapText="1"/>
      <protection hidden="1"/>
    </xf>
    <xf numFmtId="0" fontId="0" fillId="0" borderId="18" xfId="0" applyBorder="1" applyAlignment="1">
      <alignment vertical="center" wrapText="1"/>
    </xf>
    <xf numFmtId="2" fontId="1" fillId="4" borderId="1" xfId="0" applyNumberFormat="1" applyFont="1" applyFill="1" applyBorder="1" applyAlignment="1" applyProtection="1">
      <alignment horizontal="center" vertical="center" wrapText="1"/>
      <protection hidden="1"/>
    </xf>
    <xf numFmtId="2" fontId="1" fillId="0" borderId="1" xfId="0" applyNumberFormat="1" applyFont="1" applyBorder="1" applyAlignment="1" applyProtection="1">
      <alignment horizontal="left" vertical="center"/>
      <protection hidden="1"/>
    </xf>
    <xf numFmtId="0" fontId="1" fillId="0" borderId="1" xfId="0" applyFont="1" applyBorder="1" applyAlignment="1" applyProtection="1">
      <alignment vertical="center"/>
      <protection hidden="1"/>
    </xf>
    <xf numFmtId="42" fontId="4" fillId="0" borderId="1" xfId="0" applyNumberFormat="1" applyFont="1" applyBorder="1" applyAlignment="1">
      <alignment horizontal="right" vertical="center" wrapText="1"/>
    </xf>
    <xf numFmtId="2" fontId="18" fillId="4" borderId="1" xfId="0" applyNumberFormat="1" applyFont="1" applyFill="1" applyBorder="1" applyAlignment="1" applyProtection="1">
      <alignment horizontal="left" vertical="center" wrapText="1"/>
      <protection hidden="1"/>
    </xf>
    <xf numFmtId="0" fontId="18" fillId="4" borderId="1" xfId="0" applyFont="1" applyFill="1" applyBorder="1" applyAlignment="1" applyProtection="1">
      <alignment vertical="center" wrapText="1"/>
      <protection hidden="1"/>
    </xf>
    <xf numFmtId="38" fontId="4" fillId="4" borderId="1" xfId="0" applyNumberFormat="1" applyFont="1" applyFill="1" applyBorder="1" applyAlignment="1" applyProtection="1">
      <alignment vertical="center" wrapText="1"/>
      <protection hidden="1"/>
    </xf>
    <xf numFmtId="2" fontId="24" fillId="4" borderId="1" xfId="0" applyNumberFormat="1" applyFont="1" applyFill="1" applyBorder="1" applyAlignment="1" applyProtection="1">
      <alignment horizontal="center" vertical="center" wrapText="1"/>
      <protection hidden="1"/>
    </xf>
    <xf numFmtId="0" fontId="2" fillId="0" borderId="0" xfId="0" applyFont="1" applyAlignment="1" applyProtection="1">
      <alignment vertical="center" wrapText="1"/>
      <protection hidden="1"/>
    </xf>
    <xf numFmtId="2" fontId="26" fillId="0" borderId="1" xfId="0" applyNumberFormat="1" applyFont="1" applyBorder="1" applyAlignment="1" applyProtection="1">
      <alignment horizontal="left" vertical="center" wrapText="1"/>
      <protection hidden="1"/>
    </xf>
    <xf numFmtId="2" fontId="26" fillId="0" borderId="1" xfId="0" applyNumberFormat="1" applyFont="1" applyBorder="1" applyAlignment="1" applyProtection="1">
      <alignment horizontal="center" vertical="center" wrapText="1"/>
      <protection hidden="1"/>
    </xf>
    <xf numFmtId="2" fontId="18" fillId="0" borderId="1" xfId="0" applyNumberFormat="1" applyFont="1" applyBorder="1" applyAlignment="1" applyProtection="1">
      <alignment horizontal="left" vertical="center" wrapText="1"/>
      <protection hidden="1"/>
    </xf>
    <xf numFmtId="0" fontId="18" fillId="0" borderId="1" xfId="0" applyFont="1" applyBorder="1" applyAlignment="1" applyProtection="1">
      <alignment vertical="center" wrapText="1"/>
      <protection hidden="1"/>
    </xf>
    <xf numFmtId="38" fontId="4" fillId="0" borderId="1" xfId="0" applyNumberFormat="1" applyFont="1" applyBorder="1" applyAlignment="1" applyProtection="1">
      <alignment horizontal="right" vertical="center" wrapText="1"/>
      <protection hidden="1"/>
    </xf>
    <xf numFmtId="2" fontId="18" fillId="0" borderId="1" xfId="0" applyNumberFormat="1" applyFont="1" applyBorder="1" applyAlignment="1" applyProtection="1">
      <alignment vertical="center" wrapText="1"/>
      <protection hidden="1"/>
    </xf>
    <xf numFmtId="2" fontId="4" fillId="4" borderId="1" xfId="0" applyNumberFormat="1" applyFont="1" applyFill="1" applyBorder="1" applyAlignment="1" applyProtection="1">
      <alignment vertical="center" wrapText="1"/>
      <protection hidden="1"/>
    </xf>
    <xf numFmtId="2" fontId="1" fillId="0" borderId="20" xfId="0" applyNumberFormat="1" applyFont="1" applyBorder="1" applyAlignment="1" applyProtection="1">
      <alignment horizontal="left" vertical="center" wrapText="1"/>
      <protection hidden="1"/>
    </xf>
    <xf numFmtId="2" fontId="4" fillId="0" borderId="20" xfId="0" applyNumberFormat="1" applyFont="1" applyBorder="1" applyAlignment="1" applyProtection="1">
      <alignment vertical="center" wrapText="1"/>
      <protection hidden="1"/>
    </xf>
    <xf numFmtId="10" fontId="4" fillId="0" borderId="20" xfId="0" applyNumberFormat="1" applyFont="1" applyBorder="1" applyAlignment="1" applyProtection="1">
      <alignment horizontal="right" vertical="center" wrapText="1"/>
      <protection hidden="1"/>
    </xf>
    <xf numFmtId="2" fontId="1" fillId="0" borderId="20" xfId="0" applyNumberFormat="1" applyFont="1" applyBorder="1" applyAlignment="1" applyProtection="1">
      <alignment horizontal="center" vertical="center" wrapText="1"/>
      <protection hidden="1"/>
    </xf>
    <xf numFmtId="2" fontId="8" fillId="0" borderId="10" xfId="0" applyNumberFormat="1" applyFont="1" applyBorder="1" applyAlignment="1" applyProtection="1">
      <alignment horizontal="center" vertical="center" wrapText="1"/>
      <protection hidden="1"/>
    </xf>
    <xf numFmtId="2" fontId="34" fillId="0" borderId="1" xfId="0" applyNumberFormat="1" applyFont="1" applyBorder="1" applyAlignment="1" applyProtection="1">
      <alignment vertical="center" wrapText="1"/>
      <protection hidden="1"/>
    </xf>
    <xf numFmtId="10" fontId="4" fillId="4" borderId="1" xfId="0" applyNumberFormat="1" applyFont="1" applyFill="1" applyBorder="1" applyAlignment="1" applyProtection="1">
      <alignment horizontal="right" vertical="center" wrapText="1"/>
      <protection hidden="1"/>
    </xf>
    <xf numFmtId="10" fontId="1" fillId="4" borderId="1" xfId="0" applyNumberFormat="1" applyFont="1" applyFill="1" applyBorder="1" applyAlignment="1" applyProtection="1">
      <alignment horizontal="right" vertical="center" wrapText="1"/>
      <protection hidden="1"/>
    </xf>
    <xf numFmtId="2" fontId="26" fillId="0" borderId="8" xfId="0" applyNumberFormat="1" applyFont="1" applyBorder="1" applyAlignment="1" applyProtection="1">
      <alignment horizontal="center" vertical="center" wrapText="1"/>
      <protection hidden="1"/>
    </xf>
    <xf numFmtId="166" fontId="4" fillId="0" borderId="1" xfId="0" applyNumberFormat="1" applyFont="1" applyBorder="1" applyProtection="1">
      <protection hidden="1"/>
    </xf>
    <xf numFmtId="0" fontId="4" fillId="6" borderId="1" xfId="0" applyFont="1" applyFill="1" applyBorder="1" applyAlignment="1" applyProtection="1">
      <alignment vertical="center" wrapText="1"/>
      <protection hidden="1"/>
    </xf>
    <xf numFmtId="0" fontId="4" fillId="6" borderId="1" xfId="0" applyFont="1" applyFill="1" applyBorder="1" applyAlignment="1">
      <alignment horizontal="right" vertical="center" wrapText="1"/>
    </xf>
    <xf numFmtId="10" fontId="1" fillId="6" borderId="1" xfId="0" applyNumberFormat="1" applyFont="1" applyFill="1" applyBorder="1" applyAlignment="1" applyProtection="1">
      <alignment horizontal="right" vertical="center" wrapText="1"/>
      <protection hidden="1"/>
    </xf>
    <xf numFmtId="0" fontId="1" fillId="6" borderId="1" xfId="0" applyFont="1" applyFill="1" applyBorder="1" applyAlignment="1" applyProtection="1">
      <alignment vertical="center" wrapText="1"/>
      <protection hidden="1"/>
    </xf>
    <xf numFmtId="0" fontId="36" fillId="7" borderId="0" xfId="0" applyFont="1" applyFill="1"/>
    <xf numFmtId="0" fontId="3" fillId="0" borderId="8" xfId="0" applyFont="1" applyBorder="1" applyAlignment="1" applyProtection="1">
      <alignment vertical="center" wrapText="1"/>
      <protection hidden="1"/>
    </xf>
    <xf numFmtId="0" fontId="1" fillId="2" borderId="4" xfId="0" applyFont="1" applyFill="1" applyBorder="1" applyAlignment="1" applyProtection="1">
      <alignment wrapText="1"/>
      <protection hidden="1"/>
    </xf>
    <xf numFmtId="0" fontId="1" fillId="2" borderId="5" xfId="0" applyFont="1" applyFill="1" applyBorder="1" applyAlignment="1" applyProtection="1">
      <alignment wrapText="1"/>
      <protection hidden="1"/>
    </xf>
    <xf numFmtId="0" fontId="1" fillId="2" borderId="0" xfId="0" applyFont="1" applyFill="1" applyAlignment="1" applyProtection="1">
      <alignment horizontal="left" wrapText="1"/>
      <protection hidden="1"/>
    </xf>
    <xf numFmtId="38" fontId="1" fillId="2" borderId="0" xfId="0" applyNumberFormat="1" applyFont="1" applyFill="1" applyAlignment="1" applyProtection="1">
      <alignment horizontal="center" wrapText="1"/>
      <protection hidden="1"/>
    </xf>
    <xf numFmtId="10" fontId="1" fillId="2" borderId="0" xfId="0" applyNumberFormat="1" applyFont="1" applyFill="1" applyAlignment="1" applyProtection="1">
      <alignment horizontal="center" wrapText="1"/>
      <protection hidden="1"/>
    </xf>
    <xf numFmtId="2" fontId="1" fillId="2" borderId="0" xfId="0" applyNumberFormat="1" applyFont="1" applyFill="1" applyAlignment="1" applyProtection="1">
      <alignment horizontal="center" wrapText="1"/>
      <protection hidden="1"/>
    </xf>
    <xf numFmtId="2" fontId="1" fillId="2" borderId="0" xfId="0" applyNumberFormat="1" applyFont="1" applyFill="1" applyAlignment="1" applyProtection="1">
      <alignment wrapText="1"/>
      <protection hidden="1"/>
    </xf>
    <xf numFmtId="0" fontId="1" fillId="2" borderId="0" xfId="0" applyFont="1" applyFill="1" applyAlignment="1" applyProtection="1">
      <alignment wrapText="1"/>
      <protection hidden="1"/>
    </xf>
    <xf numFmtId="0" fontId="1" fillId="0" borderId="0" xfId="0" applyFont="1" applyAlignment="1" applyProtection="1">
      <alignment horizontal="left" wrapText="1"/>
      <protection hidden="1"/>
    </xf>
    <xf numFmtId="2" fontId="1" fillId="0" borderId="0" xfId="0" applyNumberFormat="1" applyFont="1" applyAlignment="1" applyProtection="1">
      <alignment wrapText="1"/>
      <protection hidden="1"/>
    </xf>
    <xf numFmtId="0" fontId="1" fillId="0" borderId="0" xfId="0" applyFont="1" applyAlignment="1" applyProtection="1">
      <alignment wrapText="1"/>
      <protection hidden="1"/>
    </xf>
    <xf numFmtId="10" fontId="37" fillId="6" borderId="1" xfId="0" applyNumberFormat="1" applyFont="1" applyFill="1" applyBorder="1" applyAlignment="1" applyProtection="1">
      <alignment horizontal="right" vertical="center" wrapText="1"/>
      <protection hidden="1"/>
    </xf>
    <xf numFmtId="0" fontId="4" fillId="0" borderId="1" xfId="0" applyFont="1" applyBorder="1" applyAlignment="1" applyProtection="1">
      <alignment vertical="center" wrapText="1"/>
      <protection hidden="1"/>
    </xf>
    <xf numFmtId="0" fontId="7" fillId="2" borderId="0" xfId="0" applyFont="1" applyFill="1" applyAlignment="1" applyProtection="1">
      <alignment horizontal="right" wrapText="1"/>
      <protection hidden="1"/>
    </xf>
    <xf numFmtId="10" fontId="42" fillId="6" borderId="1" xfId="0" applyNumberFormat="1" applyFont="1" applyFill="1" applyBorder="1" applyAlignment="1" applyProtection="1">
      <alignment vertical="center" wrapText="1"/>
      <protection hidden="1"/>
    </xf>
    <xf numFmtId="42" fontId="1" fillId="0" borderId="1" xfId="0" applyNumberFormat="1" applyFont="1" applyBorder="1" applyAlignment="1" applyProtection="1">
      <alignment horizontal="right" vertical="center" wrapText="1"/>
      <protection locked="0" hidden="1"/>
    </xf>
    <xf numFmtId="42" fontId="4" fillId="0" borderId="20" xfId="0" applyNumberFormat="1" applyFont="1" applyBorder="1" applyAlignment="1" applyProtection="1">
      <alignment horizontal="right" vertical="center" wrapText="1"/>
      <protection locked="0" hidden="1"/>
    </xf>
    <xf numFmtId="0" fontId="1" fillId="0" borderId="8" xfId="0" applyFont="1" applyBorder="1" applyAlignment="1" applyProtection="1">
      <alignment vertical="center" wrapText="1"/>
      <protection hidden="1"/>
    </xf>
    <xf numFmtId="0" fontId="0" fillId="0" borderId="14" xfId="0" applyBorder="1" applyAlignment="1">
      <alignment vertical="center" wrapText="1"/>
    </xf>
    <xf numFmtId="0" fontId="0" fillId="0" borderId="18" xfId="0" applyBorder="1" applyAlignment="1">
      <alignment vertical="center" wrapText="1"/>
    </xf>
    <xf numFmtId="2" fontId="28" fillId="0" borderId="10" xfId="0" applyNumberFormat="1" applyFont="1" applyBorder="1" applyAlignment="1" applyProtection="1">
      <alignment horizontal="left" vertical="center" wrapText="1"/>
      <protection hidden="1"/>
    </xf>
    <xf numFmtId="0" fontId="0" fillId="0" borderId="10" xfId="0" applyBorder="1" applyAlignment="1">
      <alignment vertical="center" wrapText="1"/>
    </xf>
    <xf numFmtId="0" fontId="3" fillId="4" borderId="1" xfId="0" applyFont="1" applyFill="1" applyBorder="1" applyAlignment="1" applyProtection="1">
      <alignment vertical="center" wrapText="1"/>
      <protection hidden="1"/>
    </xf>
    <xf numFmtId="0" fontId="0" fillId="4" borderId="1" xfId="0" applyFill="1" applyBorder="1" applyAlignment="1">
      <alignment vertical="center" wrapText="1"/>
    </xf>
    <xf numFmtId="0" fontId="1" fillId="0" borderId="1" xfId="0" applyFont="1" applyBorder="1" applyAlignment="1" applyProtection="1">
      <alignment vertical="center" wrapText="1"/>
      <protection hidden="1"/>
    </xf>
    <xf numFmtId="0" fontId="0" fillId="0" borderId="1" xfId="0" applyBorder="1" applyAlignment="1">
      <alignment vertical="center" wrapText="1"/>
    </xf>
    <xf numFmtId="0" fontId="17" fillId="0" borderId="1" xfId="0" applyFont="1" applyBorder="1" applyAlignment="1">
      <alignment vertical="center" wrapText="1"/>
    </xf>
    <xf numFmtId="0" fontId="17" fillId="0" borderId="14" xfId="0" applyFont="1" applyBorder="1" applyAlignment="1">
      <alignment vertical="center" wrapText="1"/>
    </xf>
    <xf numFmtId="0" fontId="17" fillId="0" borderId="18" xfId="0" applyFont="1" applyBorder="1" applyAlignment="1">
      <alignment vertical="center" wrapText="1"/>
    </xf>
    <xf numFmtId="0" fontId="3" fillId="0" borderId="1" xfId="0" applyFont="1" applyBorder="1" applyAlignment="1" applyProtection="1">
      <alignment vertical="center" wrapText="1"/>
      <protection hidden="1"/>
    </xf>
    <xf numFmtId="0" fontId="29" fillId="0" borderId="1" xfId="0" applyFont="1" applyBorder="1" applyAlignment="1" applyProtection="1">
      <alignment vertical="center" wrapText="1"/>
      <protection hidden="1"/>
    </xf>
    <xf numFmtId="0" fontId="38" fillId="0" borderId="1" xfId="0" applyFont="1" applyBorder="1" applyAlignment="1" applyProtection="1">
      <alignment vertical="center" wrapText="1"/>
      <protection hidden="1"/>
    </xf>
    <xf numFmtId="0" fontId="39" fillId="0" borderId="1" xfId="0" applyFont="1" applyBorder="1" applyAlignment="1">
      <alignment vertical="center" wrapText="1"/>
    </xf>
    <xf numFmtId="2" fontId="3" fillId="0" borderId="20" xfId="0" applyNumberFormat="1" applyFont="1" applyBorder="1" applyAlignment="1" applyProtection="1">
      <alignment vertical="center" wrapText="1"/>
      <protection hidden="1"/>
    </xf>
    <xf numFmtId="0" fontId="0" fillId="0" borderId="20" xfId="0" applyBorder="1" applyAlignment="1">
      <alignment vertical="center" wrapText="1"/>
    </xf>
    <xf numFmtId="2" fontId="3" fillId="0" borderId="10" xfId="0" applyNumberFormat="1" applyFont="1" applyBorder="1" applyAlignment="1" applyProtection="1">
      <alignment vertical="center" wrapText="1"/>
      <protection hidden="1"/>
    </xf>
    <xf numFmtId="0" fontId="0" fillId="0" borderId="10" xfId="0" applyBorder="1" applyAlignment="1">
      <alignment wrapText="1"/>
    </xf>
    <xf numFmtId="0" fontId="3" fillId="4" borderId="8" xfId="0" applyFont="1" applyFill="1" applyBorder="1" applyAlignment="1" applyProtection="1">
      <alignment vertical="center" wrapText="1"/>
      <protection hidden="1"/>
    </xf>
    <xf numFmtId="0" fontId="3" fillId="4" borderId="14" xfId="0" applyFont="1" applyFill="1" applyBorder="1" applyAlignment="1" applyProtection="1">
      <alignment vertical="center" wrapText="1"/>
      <protection hidden="1"/>
    </xf>
    <xf numFmtId="0" fontId="7" fillId="2" borderId="0" xfId="0" applyFont="1" applyFill="1" applyAlignment="1" applyProtection="1">
      <alignment horizontal="right" wrapText="1"/>
      <protection hidden="1"/>
    </xf>
    <xf numFmtId="0" fontId="0" fillId="0" borderId="0" xfId="0" applyAlignment="1">
      <alignment horizontal="right" wrapText="1"/>
    </xf>
    <xf numFmtId="0" fontId="5" fillId="0" borderId="8"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0" fontId="0" fillId="0" borderId="16" xfId="0" applyBorder="1" applyAlignment="1">
      <alignment vertical="center" wrapText="1"/>
    </xf>
    <xf numFmtId="0" fontId="5" fillId="0" borderId="1" xfId="0" applyFont="1" applyBorder="1" applyAlignment="1" applyProtection="1">
      <alignment vertical="center" wrapText="1"/>
      <protection hidden="1"/>
    </xf>
    <xf numFmtId="0" fontId="1" fillId="4" borderId="19" xfId="0" applyFont="1" applyFill="1" applyBorder="1" applyAlignment="1" applyProtection="1">
      <alignment vertical="center" wrapText="1"/>
      <protection hidden="1"/>
    </xf>
    <xf numFmtId="0" fontId="1" fillId="4" borderId="10" xfId="0" applyFont="1" applyFill="1" applyBorder="1" applyAlignment="1" applyProtection="1">
      <alignment vertical="center" wrapText="1"/>
      <protection hidden="1"/>
    </xf>
    <xf numFmtId="0" fontId="0" fillId="4" borderId="10" xfId="0" applyFill="1" applyBorder="1" applyAlignment="1">
      <alignment vertical="center" wrapText="1"/>
    </xf>
    <xf numFmtId="0" fontId="1" fillId="2" borderId="1" xfId="0" applyFont="1" applyFill="1" applyBorder="1" applyAlignment="1" applyProtection="1">
      <alignment vertical="center" wrapText="1"/>
      <protection hidden="1"/>
    </xf>
    <xf numFmtId="0" fontId="3" fillId="0" borderId="8" xfId="0" applyFont="1" applyBorder="1" applyAlignment="1" applyProtection="1">
      <alignment vertical="center" wrapText="1"/>
      <protection hidden="1"/>
    </xf>
    <xf numFmtId="0" fontId="3" fillId="0" borderId="14" xfId="0" applyFont="1" applyBorder="1" applyAlignment="1" applyProtection="1">
      <alignment vertical="center" wrapText="1"/>
      <protection hidden="1"/>
    </xf>
    <xf numFmtId="0" fontId="11" fillId="5" borderId="0" xfId="0" applyFont="1" applyFill="1" applyAlignment="1" applyProtection="1">
      <alignment horizontal="left" wrapText="1"/>
      <protection hidden="1"/>
    </xf>
    <xf numFmtId="0" fontId="0" fillId="0" borderId="0" xfId="0" applyAlignment="1">
      <alignment wrapText="1"/>
    </xf>
    <xf numFmtId="0" fontId="0" fillId="0" borderId="2" xfId="0" applyBorder="1" applyAlignment="1">
      <alignment wrapText="1"/>
    </xf>
    <xf numFmtId="0" fontId="4" fillId="2" borderId="7" xfId="0" applyFont="1" applyFill="1" applyBorder="1" applyAlignment="1" applyProtection="1">
      <alignment vertical="center" wrapText="1"/>
      <protection hidden="1"/>
    </xf>
    <xf numFmtId="0" fontId="19" fillId="2" borderId="7" xfId="0" applyFont="1" applyFill="1" applyBorder="1" applyAlignment="1">
      <alignment vertical="center" wrapText="1"/>
    </xf>
    <xf numFmtId="0" fontId="17" fillId="2" borderId="7" xfId="0" applyFont="1" applyFill="1" applyBorder="1" applyAlignment="1">
      <alignment vertical="center" wrapText="1"/>
    </xf>
    <xf numFmtId="0" fontId="4" fillId="0" borderId="1" xfId="0" applyFont="1" applyBorder="1" applyAlignment="1" applyProtection="1">
      <alignment vertical="center" wrapText="1"/>
      <protection hidden="1"/>
    </xf>
    <xf numFmtId="0" fontId="35" fillId="0" borderId="1" xfId="0" applyFont="1" applyBorder="1" applyAlignment="1">
      <alignment vertical="center" wrapText="1"/>
    </xf>
    <xf numFmtId="38" fontId="9" fillId="2" borderId="0" xfId="0" applyNumberFormat="1" applyFont="1" applyFill="1" applyAlignment="1" applyProtection="1">
      <alignment horizontal="left" wrapText="1"/>
      <protection hidden="1"/>
    </xf>
    <xf numFmtId="38" fontId="9" fillId="2" borderId="2" xfId="0" applyNumberFormat="1" applyFont="1" applyFill="1" applyBorder="1" applyAlignment="1" applyProtection="1">
      <alignment horizontal="left" wrapText="1"/>
      <protection hidden="1"/>
    </xf>
    <xf numFmtId="0" fontId="0" fillId="4" borderId="18" xfId="0" applyFill="1" applyBorder="1" applyAlignment="1">
      <alignment vertical="center" wrapText="1"/>
    </xf>
    <xf numFmtId="0" fontId="4" fillId="6" borderId="20" xfId="0" applyFont="1" applyFill="1" applyBorder="1" applyAlignment="1" applyProtection="1">
      <alignment vertical="center" wrapText="1"/>
      <protection hidden="1"/>
    </xf>
    <xf numFmtId="0" fontId="17" fillId="6" borderId="20" xfId="0" applyFont="1" applyFill="1" applyBorder="1" applyAlignment="1">
      <alignment vertical="center" wrapText="1"/>
    </xf>
    <xf numFmtId="0" fontId="32" fillId="3" borderId="7" xfId="0" applyFont="1" applyFill="1" applyBorder="1" applyAlignment="1" applyProtection="1">
      <alignment horizontal="center" wrapText="1"/>
      <protection hidden="1"/>
    </xf>
    <xf numFmtId="0" fontId="33" fillId="0" borderId="7" xfId="0" applyFont="1" applyBorder="1" applyAlignment="1">
      <alignment wrapText="1"/>
    </xf>
    <xf numFmtId="0" fontId="4" fillId="2" borderId="19" xfId="0" applyFont="1" applyFill="1" applyBorder="1" applyAlignment="1" applyProtection="1">
      <alignment horizontal="left" wrapText="1"/>
      <protection hidden="1"/>
    </xf>
    <xf numFmtId="0" fontId="17" fillId="2" borderId="10" xfId="0" applyFont="1" applyFill="1" applyBorder="1" applyAlignment="1">
      <alignment horizontal="left" wrapText="1"/>
    </xf>
    <xf numFmtId="0" fontId="17" fillId="2" borderId="16" xfId="0" applyFont="1" applyFill="1" applyBorder="1" applyAlignment="1">
      <alignment horizontal="left" wrapText="1"/>
    </xf>
    <xf numFmtId="0" fontId="17" fillId="0" borderId="9" xfId="0" applyFont="1" applyBorder="1" applyAlignment="1">
      <alignment horizontal="left" wrapText="1"/>
    </xf>
    <xf numFmtId="0" fontId="17" fillId="0" borderId="0" xfId="0" applyFont="1" applyAlignment="1">
      <alignment horizontal="left" wrapText="1"/>
    </xf>
    <xf numFmtId="0" fontId="17" fillId="0" borderId="12" xfId="0" applyFont="1" applyBorder="1" applyAlignment="1">
      <alignment horizontal="left" wrapText="1"/>
    </xf>
    <xf numFmtId="49" fontId="4" fillId="4" borderId="14" xfId="0" applyNumberFormat="1" applyFont="1" applyFill="1" applyBorder="1" applyAlignment="1" applyProtection="1">
      <alignment horizontal="left" wrapText="1"/>
      <protection locked="0"/>
    </xf>
    <xf numFmtId="0" fontId="0" fillId="0" borderId="14" xfId="0" applyBorder="1" applyAlignment="1" applyProtection="1">
      <alignment wrapText="1"/>
      <protection locked="0"/>
    </xf>
    <xf numFmtId="49" fontId="4" fillId="4" borderId="15" xfId="0" applyNumberFormat="1" applyFont="1" applyFill="1" applyBorder="1" applyAlignment="1" applyProtection="1">
      <alignment horizontal="left"/>
      <protection locked="0"/>
    </xf>
    <xf numFmtId="49" fontId="4" fillId="4" borderId="15" xfId="0" applyNumberFormat="1" applyFont="1" applyFill="1" applyBorder="1" applyAlignment="1" applyProtection="1">
      <alignment horizontal="left" wrapText="1"/>
      <protection locked="0"/>
    </xf>
    <xf numFmtId="49" fontId="0" fillId="4" borderId="15" xfId="0" applyNumberFormat="1" applyFill="1" applyBorder="1" applyAlignment="1" applyProtection="1">
      <alignment wrapText="1"/>
      <protection locked="0"/>
    </xf>
    <xf numFmtId="49" fontId="0" fillId="4" borderId="17" xfId="0" applyNumberFormat="1" applyFill="1" applyBorder="1" applyAlignment="1" applyProtection="1">
      <alignment wrapText="1"/>
      <protection locked="0"/>
    </xf>
    <xf numFmtId="167" fontId="4" fillId="4" borderId="14" xfId="0" applyNumberFormat="1" applyFont="1" applyFill="1" applyBorder="1" applyAlignment="1" applyProtection="1">
      <alignment horizontal="left" wrapText="1"/>
      <protection locked="0"/>
    </xf>
    <xf numFmtId="167" fontId="0" fillId="4" borderId="14" xfId="0" applyNumberFormat="1" applyFill="1" applyBorder="1" applyAlignment="1" applyProtection="1">
      <alignment horizontal="left" wrapText="1"/>
      <protection locked="0"/>
    </xf>
    <xf numFmtId="167" fontId="0" fillId="4" borderId="18" xfId="0" applyNumberFormat="1" applyFill="1" applyBorder="1" applyAlignment="1" applyProtection="1">
      <alignment horizontal="left" wrapText="1"/>
      <protection locked="0"/>
    </xf>
    <xf numFmtId="0" fontId="1" fillId="0" borderId="14" xfId="0" applyFont="1" applyBorder="1" applyAlignment="1" applyProtection="1">
      <alignment vertical="center" wrapText="1"/>
      <protection hidden="1"/>
    </xf>
    <xf numFmtId="0" fontId="1" fillId="0" borderId="18" xfId="0" applyFont="1" applyBorder="1" applyAlignment="1" applyProtection="1">
      <alignment vertical="center" wrapText="1"/>
      <protection hidden="1"/>
    </xf>
    <xf numFmtId="0" fontId="20" fillId="0" borderId="0" xfId="0" applyFont="1" applyAlignment="1">
      <alignment horizontal="center" shrinkToFit="1"/>
    </xf>
    <xf numFmtId="0" fontId="40" fillId="0" borderId="10" xfId="0" applyFont="1" applyBorder="1" applyAlignment="1">
      <alignment vertical="center" wrapText="1"/>
    </xf>
    <xf numFmtId="0" fontId="40" fillId="0" borderId="0" xfId="0" applyFont="1" applyAlignment="1">
      <alignment horizontal="left" vertical="center" wrapText="1"/>
    </xf>
    <xf numFmtId="0" fontId="44" fillId="0" borderId="0" xfId="0" applyFont="1" applyAlignment="1" applyProtection="1">
      <alignment wrapText="1"/>
      <protection locked="0"/>
    </xf>
    <xf numFmtId="0" fontId="44" fillId="0" borderId="0" xfId="0" applyFont="1" applyAlignment="1">
      <alignment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63"/>
      <color rgb="FFD5FF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38100</xdr:rowOff>
    </xdr:from>
    <xdr:to>
      <xdr:col>1</xdr:col>
      <xdr:colOff>1619250</xdr:colOff>
      <xdr:row>3</xdr:row>
      <xdr:rowOff>238599</xdr:rowOff>
    </xdr:to>
    <xdr:pic>
      <xdr:nvPicPr>
        <xdr:cNvPr id="2" name="Picture 1">
          <a:extLst>
            <a:ext uri="{FF2B5EF4-FFF2-40B4-BE49-F238E27FC236}">
              <a16:creationId xmlns:a16="http://schemas.microsoft.com/office/drawing/2014/main" id="{9C4F4262-63A8-46FE-98E2-A4C2E61BD0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38125"/>
          <a:ext cx="1885950" cy="733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1095375</xdr:colOff>
      <xdr:row>6</xdr:row>
      <xdr:rowOff>57624</xdr:rowOff>
    </xdr:to>
    <xdr:pic>
      <xdr:nvPicPr>
        <xdr:cNvPr id="3" name="Picture 2">
          <a:extLst>
            <a:ext uri="{FF2B5EF4-FFF2-40B4-BE49-F238E27FC236}">
              <a16:creationId xmlns:a16="http://schemas.microsoft.com/office/drawing/2014/main" id="{32019A15-8EE6-4494-8440-1A4AD3BE50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85950" cy="733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D61"/>
  <sheetViews>
    <sheetView showGridLines="0" tabSelected="1" topLeftCell="A38" zoomScale="70" zoomScaleNormal="70" zoomScaleSheetLayoutView="100" zoomScalePageLayoutView="85" workbookViewId="0">
      <selection activeCell="C54" sqref="C54"/>
    </sheetView>
  </sheetViews>
  <sheetFormatPr defaultColWidth="12" defaultRowHeight="11.5"/>
  <cols>
    <col min="1" max="1" width="8" style="68" customWidth="1"/>
    <col min="2" max="2" width="45" style="15" customWidth="1"/>
    <col min="3" max="3" width="16.296875" style="38" customWidth="1"/>
    <col min="4" max="4" width="14.296875" style="15" customWidth="1"/>
    <col min="5" max="5" width="14.796875" style="34" customWidth="1"/>
    <col min="6" max="6" width="16.796875" style="15" customWidth="1"/>
    <col min="7" max="7" width="13.796875" style="34" customWidth="1"/>
    <col min="8" max="8" width="4.5" style="15" customWidth="1"/>
    <col min="9" max="9" width="13.5" style="15" customWidth="1"/>
    <col min="10" max="10" width="16" style="15" customWidth="1"/>
    <col min="11" max="11" width="48" style="15" customWidth="1"/>
    <col min="12" max="14" width="11.296875" style="15" customWidth="1"/>
    <col min="15" max="15" width="9.796875" style="15" customWidth="1"/>
    <col min="16" max="16384" width="12" style="15"/>
  </cols>
  <sheetData>
    <row r="1" spans="1:82" ht="15.5">
      <c r="A1" s="133"/>
      <c r="B1" s="133"/>
      <c r="C1" s="133"/>
      <c r="D1" s="133"/>
      <c r="E1" s="133"/>
      <c r="F1" s="133"/>
      <c r="G1" s="133"/>
      <c r="H1" s="133"/>
      <c r="I1" s="133"/>
      <c r="J1" s="133"/>
      <c r="K1" s="133"/>
    </row>
    <row r="2" spans="1:82" s="8" customFormat="1" ht="21" customHeight="1">
      <c r="A2" s="64"/>
      <c r="B2" s="1"/>
      <c r="C2" s="2"/>
      <c r="D2" s="3"/>
      <c r="E2" s="4"/>
      <c r="F2" s="3"/>
      <c r="G2" s="4"/>
      <c r="H2" s="3"/>
      <c r="I2" s="5"/>
      <c r="J2" s="5"/>
      <c r="K2" s="6"/>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row>
    <row r="3" spans="1:82" s="8" customFormat="1" ht="21" customHeight="1">
      <c r="A3" s="65"/>
      <c r="B3" s="1"/>
      <c r="C3" s="186" t="s">
        <v>0</v>
      </c>
      <c r="D3" s="187"/>
      <c r="E3" s="187"/>
      <c r="F3" s="187"/>
      <c r="G3" s="187"/>
      <c r="H3" s="187"/>
      <c r="I3" s="187"/>
      <c r="J3" s="187"/>
      <c r="K3" s="188"/>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row>
    <row r="4" spans="1:82" s="8" customFormat="1" ht="39.75" customHeight="1">
      <c r="A4" s="65"/>
      <c r="B4" s="1"/>
      <c r="C4" s="194" t="s">
        <v>123</v>
      </c>
      <c r="D4" s="194"/>
      <c r="E4" s="194"/>
      <c r="F4" s="194"/>
      <c r="G4" s="194"/>
      <c r="H4" s="194"/>
      <c r="I4" s="194"/>
      <c r="J4" s="194"/>
      <c r="K4" s="195"/>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row>
    <row r="5" spans="1:82" s="16" customFormat="1" ht="5.25" customHeight="1" thickBot="1">
      <c r="A5" s="9"/>
      <c r="B5" s="10"/>
      <c r="C5" s="11"/>
      <c r="D5" s="12"/>
      <c r="E5" s="13"/>
      <c r="F5" s="14"/>
      <c r="G5" s="13"/>
      <c r="H5" s="12"/>
      <c r="I5" s="10"/>
      <c r="J5" s="135"/>
      <c r="K5" s="136"/>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row>
    <row r="6" spans="1:82" s="18" customFormat="1" ht="18.75" customHeight="1">
      <c r="A6" s="66"/>
      <c r="B6" s="148" t="s">
        <v>1</v>
      </c>
      <c r="C6" s="209" t="s">
        <v>2</v>
      </c>
      <c r="D6" s="209"/>
      <c r="E6" s="209"/>
      <c r="F6" s="17"/>
      <c r="G6" s="210" t="s">
        <v>3</v>
      </c>
      <c r="H6" s="211"/>
      <c r="I6" s="211"/>
      <c r="J6" s="211"/>
      <c r="K6" s="212"/>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row>
    <row r="7" spans="1:82" s="18" customFormat="1" ht="18.75" customHeight="1">
      <c r="A7" s="174" t="s">
        <v>4</v>
      </c>
      <c r="B7" s="175"/>
      <c r="C7" s="207" t="s">
        <v>5</v>
      </c>
      <c r="D7" s="207"/>
      <c r="E7" s="208"/>
      <c r="F7" s="19"/>
      <c r="G7" s="213" t="s">
        <v>6</v>
      </c>
      <c r="H7" s="214"/>
      <c r="I7" s="214"/>
      <c r="J7" s="214"/>
      <c r="K7" s="2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row>
    <row r="8" spans="1:82" ht="13">
      <c r="A8" s="137"/>
      <c r="B8" s="20"/>
      <c r="C8" s="138"/>
      <c r="D8" s="139"/>
      <c r="E8" s="140"/>
      <c r="F8" s="197" t="s">
        <v>7</v>
      </c>
      <c r="G8" s="198"/>
      <c r="H8" s="198"/>
      <c r="I8" s="198"/>
      <c r="J8" s="198"/>
      <c r="K8" s="198"/>
      <c r="L8" s="21"/>
      <c r="M8" s="21"/>
    </row>
    <row r="9" spans="1:82" s="25" customFormat="1" ht="14.25" customHeight="1">
      <c r="A9" s="22"/>
      <c r="B9" s="23" t="s">
        <v>8</v>
      </c>
      <c r="C9" s="199" t="s">
        <v>9</v>
      </c>
      <c r="D9" s="200"/>
      <c r="E9" s="24"/>
      <c r="F9" s="201" t="s">
        <v>124</v>
      </c>
      <c r="G9" s="202"/>
      <c r="H9" s="202"/>
      <c r="I9" s="202"/>
      <c r="J9" s="202"/>
      <c r="K9" s="203"/>
    </row>
    <row r="10" spans="1:82" s="29" customFormat="1" ht="28.5" customHeight="1">
      <c r="A10" s="26"/>
      <c r="B10" s="26"/>
      <c r="C10" s="27"/>
      <c r="D10" s="28" t="s">
        <v>10</v>
      </c>
      <c r="E10" s="24"/>
      <c r="F10" s="204"/>
      <c r="G10" s="205"/>
      <c r="H10" s="205"/>
      <c r="I10" s="205"/>
      <c r="J10" s="205"/>
      <c r="K10" s="206"/>
      <c r="L10" s="21"/>
      <c r="M10" s="21"/>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row>
    <row r="11" spans="1:82" ht="9" customHeight="1">
      <c r="A11" s="67"/>
      <c r="B11" s="30"/>
      <c r="C11" s="31"/>
      <c r="D11" s="32"/>
      <c r="E11" s="33"/>
      <c r="F11" s="189"/>
      <c r="G11" s="189"/>
      <c r="H11" s="189"/>
      <c r="I11" s="190"/>
      <c r="J11" s="191"/>
      <c r="K11" s="191"/>
    </row>
    <row r="12" spans="1:82" s="74" customFormat="1" ht="14.25" customHeight="1">
      <c r="A12" s="69">
        <v>1</v>
      </c>
      <c r="B12" s="70" t="s">
        <v>11</v>
      </c>
      <c r="C12" s="71"/>
      <c r="D12" s="72"/>
      <c r="E12" s="73"/>
      <c r="F12" s="172"/>
      <c r="G12" s="173"/>
      <c r="H12" s="173"/>
      <c r="I12" s="173"/>
      <c r="J12" s="173"/>
      <c r="K12" s="153"/>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row>
    <row r="13" spans="1:82" s="63" customFormat="1" ht="26.5" customHeight="1">
      <c r="A13" s="79">
        <v>1.01</v>
      </c>
      <c r="B13" s="99" t="s">
        <v>12</v>
      </c>
      <c r="C13" s="80">
        <v>0</v>
      </c>
      <c r="D13" s="81">
        <f>IF($C$54&lt;&gt;0,C13/$C$54,0)</f>
        <v>0</v>
      </c>
      <c r="E13" s="82">
        <v>1.01</v>
      </c>
      <c r="F13" s="152" t="s">
        <v>13</v>
      </c>
      <c r="G13" s="216"/>
      <c r="H13" s="216"/>
      <c r="I13" s="216"/>
      <c r="J13" s="216"/>
      <c r="K13" s="217"/>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row>
    <row r="14" spans="1:82" s="63" customFormat="1" ht="14.25" customHeight="1">
      <c r="A14" s="83"/>
      <c r="B14" s="129" t="s">
        <v>14</v>
      </c>
      <c r="C14" s="84">
        <f>SUM(C13)</f>
        <v>0</v>
      </c>
      <c r="D14" s="81">
        <f>IF($C$54&lt;&gt;0,C14/$C$54,0)</f>
        <v>0</v>
      </c>
      <c r="E14" s="85"/>
      <c r="F14" s="164"/>
      <c r="G14" s="164"/>
      <c r="H14" s="164"/>
      <c r="I14" s="164"/>
      <c r="J14" s="164"/>
      <c r="K14" s="160"/>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row>
    <row r="15" spans="1:82" s="62" customFormat="1" ht="12.75" customHeight="1">
      <c r="A15" s="82"/>
      <c r="B15" s="99"/>
      <c r="C15" s="86"/>
      <c r="D15" s="81"/>
      <c r="E15" s="87"/>
      <c r="F15" s="164"/>
      <c r="G15" s="164"/>
      <c r="H15" s="164"/>
      <c r="I15" s="164"/>
      <c r="J15" s="164"/>
      <c r="K15" s="160"/>
    </row>
    <row r="16" spans="1:82" s="62" customFormat="1" ht="14.25" customHeight="1">
      <c r="A16" s="88">
        <v>2</v>
      </c>
      <c r="B16" s="89" t="s">
        <v>15</v>
      </c>
      <c r="C16" s="90"/>
      <c r="D16" s="125"/>
      <c r="E16" s="91"/>
      <c r="F16" s="172"/>
      <c r="G16" s="173"/>
      <c r="H16" s="173"/>
      <c r="I16" s="173"/>
      <c r="J16" s="173"/>
      <c r="K16" s="196"/>
    </row>
    <row r="17" spans="1:11" s="62" customFormat="1" ht="36" customHeight="1">
      <c r="A17" s="79">
        <v>2.0099999999999998</v>
      </c>
      <c r="B17" s="99" t="s">
        <v>16</v>
      </c>
      <c r="C17" s="80">
        <v>0</v>
      </c>
      <c r="D17" s="81">
        <f t="shared" ref="D17:D27" si="0">IF($C$54&lt;&gt;0,C17/$C$54,0)</f>
        <v>0</v>
      </c>
      <c r="E17" s="82">
        <v>2.0099999999999998</v>
      </c>
      <c r="F17" s="183" t="s">
        <v>17</v>
      </c>
      <c r="G17" s="183"/>
      <c r="H17" s="183"/>
      <c r="I17" s="183"/>
      <c r="J17" s="183"/>
      <c r="K17" s="161"/>
    </row>
    <row r="18" spans="1:11" s="62" customFormat="1" ht="35.5" customHeight="1">
      <c r="A18" s="79">
        <v>2.0099999999999998</v>
      </c>
      <c r="B18" s="99" t="s">
        <v>16</v>
      </c>
      <c r="C18" s="80">
        <v>0</v>
      </c>
      <c r="D18" s="81">
        <f t="shared" si="0"/>
        <v>0</v>
      </c>
      <c r="E18" s="82">
        <v>2.0099999999999998</v>
      </c>
      <c r="F18" s="183" t="s">
        <v>17</v>
      </c>
      <c r="G18" s="183"/>
      <c r="H18" s="183"/>
      <c r="I18" s="183"/>
      <c r="J18" s="183"/>
      <c r="K18" s="161"/>
    </row>
    <row r="19" spans="1:11" s="96" customFormat="1" ht="25">
      <c r="A19" s="92">
        <v>2.0499999999999998</v>
      </c>
      <c r="B19" s="93" t="s">
        <v>18</v>
      </c>
      <c r="C19" s="94">
        <v>0</v>
      </c>
      <c r="D19" s="81">
        <f t="shared" si="0"/>
        <v>0</v>
      </c>
      <c r="E19" s="95">
        <v>2.0499999999999998</v>
      </c>
      <c r="F19" s="159" t="s">
        <v>19</v>
      </c>
      <c r="G19" s="159"/>
      <c r="H19" s="159"/>
      <c r="I19" s="159"/>
      <c r="J19" s="159"/>
      <c r="K19" s="159"/>
    </row>
    <row r="20" spans="1:11" s="96" customFormat="1" ht="25">
      <c r="A20" s="92">
        <v>2.2000000000000002</v>
      </c>
      <c r="B20" s="93" t="s">
        <v>20</v>
      </c>
      <c r="C20" s="94">
        <v>0</v>
      </c>
      <c r="D20" s="81">
        <f t="shared" si="0"/>
        <v>0</v>
      </c>
      <c r="E20" s="95">
        <v>2.2000000000000002</v>
      </c>
      <c r="F20" s="159" t="s">
        <v>21</v>
      </c>
      <c r="G20" s="159"/>
      <c r="H20" s="159"/>
      <c r="I20" s="159"/>
      <c r="J20" s="159"/>
      <c r="K20" s="159"/>
    </row>
    <row r="21" spans="1:11" s="96" customFormat="1" ht="12.75" customHeight="1">
      <c r="A21" s="92">
        <v>2.25</v>
      </c>
      <c r="B21" s="93" t="s">
        <v>22</v>
      </c>
      <c r="C21" s="94">
        <v>0</v>
      </c>
      <c r="D21" s="81">
        <f t="shared" si="0"/>
        <v>0</v>
      </c>
      <c r="E21" s="95">
        <v>2.25</v>
      </c>
      <c r="F21" s="159" t="s">
        <v>23</v>
      </c>
      <c r="G21" s="159"/>
      <c r="H21" s="159"/>
      <c r="I21" s="159"/>
      <c r="J21" s="159"/>
      <c r="K21" s="159"/>
    </row>
    <row r="22" spans="1:11" s="62" customFormat="1" ht="14.25" customHeight="1">
      <c r="A22" s="79">
        <v>2.25</v>
      </c>
      <c r="B22" s="99" t="s">
        <v>24</v>
      </c>
      <c r="C22" s="80">
        <v>0</v>
      </c>
      <c r="D22" s="81">
        <f t="shared" si="0"/>
        <v>0</v>
      </c>
      <c r="E22" s="82">
        <v>2.25</v>
      </c>
      <c r="F22" s="159" t="s">
        <v>25</v>
      </c>
      <c r="G22" s="159"/>
      <c r="H22" s="159"/>
      <c r="I22" s="159"/>
      <c r="J22" s="159"/>
      <c r="K22" s="161"/>
    </row>
    <row r="23" spans="1:11" s="62" customFormat="1" ht="12.75" customHeight="1">
      <c r="A23" s="79">
        <v>2.9</v>
      </c>
      <c r="B23" s="99" t="s">
        <v>26</v>
      </c>
      <c r="C23" s="80">
        <v>0</v>
      </c>
      <c r="D23" s="81">
        <f t="shared" si="0"/>
        <v>0</v>
      </c>
      <c r="E23" s="82">
        <v>2.9</v>
      </c>
      <c r="F23" s="159" t="s">
        <v>27</v>
      </c>
      <c r="G23" s="159"/>
      <c r="H23" s="159"/>
      <c r="I23" s="159"/>
      <c r="J23" s="159"/>
      <c r="K23" s="161"/>
    </row>
    <row r="24" spans="1:11" s="62" customFormat="1" ht="12.75" customHeight="1">
      <c r="A24" s="79">
        <v>2.95</v>
      </c>
      <c r="B24" s="99" t="s">
        <v>28</v>
      </c>
      <c r="C24" s="80">
        <v>0</v>
      </c>
      <c r="D24" s="81">
        <f t="shared" si="0"/>
        <v>0</v>
      </c>
      <c r="E24" s="82">
        <v>2.95</v>
      </c>
      <c r="F24" s="159"/>
      <c r="G24" s="160"/>
      <c r="H24" s="160"/>
      <c r="I24" s="160"/>
      <c r="J24" s="160"/>
      <c r="K24" s="160"/>
    </row>
    <row r="25" spans="1:11" s="100" customFormat="1" ht="12.75" customHeight="1">
      <c r="A25" s="98">
        <v>2.95</v>
      </c>
      <c r="B25" s="99" t="s">
        <v>29</v>
      </c>
      <c r="C25" s="80">
        <v>0</v>
      </c>
      <c r="D25" s="81">
        <f t="shared" si="0"/>
        <v>0</v>
      </c>
      <c r="E25" s="82">
        <v>2.95</v>
      </c>
      <c r="F25" s="159" t="s">
        <v>30</v>
      </c>
      <c r="G25" s="160"/>
      <c r="H25" s="160"/>
      <c r="I25" s="160"/>
      <c r="J25" s="160"/>
      <c r="K25" s="160"/>
    </row>
    <row r="26" spans="1:11" s="62" customFormat="1" ht="42.5" customHeight="1">
      <c r="A26" s="79">
        <v>2.95</v>
      </c>
      <c r="B26" s="99" t="s">
        <v>31</v>
      </c>
      <c r="C26" s="80">
        <v>0</v>
      </c>
      <c r="D26" s="81">
        <f t="shared" si="0"/>
        <v>0</v>
      </c>
      <c r="E26" s="97">
        <v>2.95</v>
      </c>
      <c r="F26" s="159" t="s">
        <v>120</v>
      </c>
      <c r="G26" s="159"/>
      <c r="H26" s="159"/>
      <c r="I26" s="159"/>
      <c r="J26" s="159"/>
      <c r="K26" s="160"/>
    </row>
    <row r="27" spans="1:11" s="62" customFormat="1" ht="14.25" customHeight="1">
      <c r="A27" s="79"/>
      <c r="B27" s="129" t="s">
        <v>32</v>
      </c>
      <c r="C27" s="84">
        <f>SUM(C17:C26)</f>
        <v>0</v>
      </c>
      <c r="D27" s="81">
        <f t="shared" si="0"/>
        <v>0</v>
      </c>
      <c r="E27" s="99"/>
      <c r="F27" s="184"/>
      <c r="G27" s="185"/>
      <c r="H27" s="185"/>
      <c r="I27" s="185"/>
      <c r="J27" s="185"/>
      <c r="K27" s="154"/>
    </row>
    <row r="28" spans="1:11" s="62" customFormat="1" ht="14.25" customHeight="1">
      <c r="A28" s="79"/>
      <c r="B28" s="147"/>
      <c r="C28" s="84"/>
      <c r="D28" s="81"/>
      <c r="E28" s="99"/>
      <c r="F28" s="134"/>
      <c r="G28" s="101"/>
      <c r="H28" s="101"/>
      <c r="I28" s="101"/>
      <c r="J28" s="101"/>
      <c r="K28" s="102"/>
    </row>
    <row r="29" spans="1:11" s="62" customFormat="1" ht="14.25" customHeight="1">
      <c r="A29" s="88">
        <v>3</v>
      </c>
      <c r="B29" s="89" t="s">
        <v>33</v>
      </c>
      <c r="C29" s="90"/>
      <c r="D29" s="125"/>
      <c r="E29" s="103"/>
      <c r="F29" s="180"/>
      <c r="G29" s="181"/>
      <c r="H29" s="181"/>
      <c r="I29" s="181"/>
      <c r="J29" s="181"/>
      <c r="K29" s="182"/>
    </row>
    <row r="30" spans="1:11" s="62" customFormat="1" ht="33.75" customHeight="1">
      <c r="A30" s="104">
        <v>3.6</v>
      </c>
      <c r="B30" s="105" t="s">
        <v>34</v>
      </c>
      <c r="C30" s="80">
        <v>0</v>
      </c>
      <c r="D30" s="81">
        <f>IF($C$54&lt;&gt;0,C30/$C$54,0)</f>
        <v>0</v>
      </c>
      <c r="E30" s="82">
        <v>3.6</v>
      </c>
      <c r="F30" s="183" t="s">
        <v>35</v>
      </c>
      <c r="G30" s="183"/>
      <c r="H30" s="183"/>
      <c r="I30" s="183"/>
      <c r="J30" s="183"/>
      <c r="K30" s="161"/>
    </row>
    <row r="31" spans="1:11" s="62" customFormat="1" ht="27" customHeight="1">
      <c r="A31" s="104">
        <v>3.65</v>
      </c>
      <c r="B31" s="105" t="s">
        <v>36</v>
      </c>
      <c r="C31" s="80">
        <v>0</v>
      </c>
      <c r="D31" s="81">
        <f>IF($C$54&lt;&gt;0,C31/$C$54,0)</f>
        <v>0</v>
      </c>
      <c r="E31" s="82">
        <v>3.65</v>
      </c>
      <c r="F31" s="183" t="s">
        <v>37</v>
      </c>
      <c r="G31" s="183"/>
      <c r="H31" s="183"/>
      <c r="I31" s="183"/>
      <c r="J31" s="183"/>
      <c r="K31" s="161"/>
    </row>
    <row r="32" spans="1:11" s="62" customFormat="1" ht="12.75" customHeight="1">
      <c r="A32" s="79">
        <v>3.7</v>
      </c>
      <c r="B32" s="99" t="s">
        <v>38</v>
      </c>
      <c r="C32" s="80">
        <v>0</v>
      </c>
      <c r="D32" s="81">
        <f>IF($C$54&lt;&gt;0,C32/$C$54,0)</f>
        <v>0</v>
      </c>
      <c r="E32" s="97">
        <v>3.7</v>
      </c>
      <c r="F32" s="159"/>
      <c r="G32" s="160"/>
      <c r="H32" s="160"/>
      <c r="I32" s="160"/>
      <c r="J32" s="160"/>
      <c r="K32" s="160"/>
    </row>
    <row r="33" spans="1:77" s="62" customFormat="1" ht="13">
      <c r="A33" s="79"/>
      <c r="B33" s="129" t="s">
        <v>39</v>
      </c>
      <c r="C33" s="106">
        <f>SUM(C30:C32)</f>
        <v>0</v>
      </c>
      <c r="D33" s="81">
        <f>IF($C$54&lt;&gt;0,C33/$C$54,0)</f>
        <v>0</v>
      </c>
      <c r="E33" s="82"/>
      <c r="F33" s="192" t="s">
        <v>40</v>
      </c>
      <c r="G33" s="192"/>
      <c r="H33" s="192"/>
      <c r="I33" s="192"/>
      <c r="J33" s="192"/>
      <c r="K33" s="193"/>
    </row>
    <row r="34" spans="1:77" s="62" customFormat="1" ht="14.25" customHeight="1">
      <c r="A34" s="79"/>
      <c r="B34" s="147"/>
      <c r="C34" s="106"/>
      <c r="D34" s="81"/>
      <c r="E34" s="82"/>
      <c r="F34" s="177"/>
      <c r="G34" s="156"/>
      <c r="H34" s="156"/>
      <c r="I34" s="156"/>
      <c r="J34" s="156"/>
      <c r="K34" s="178"/>
    </row>
    <row r="35" spans="1:77" s="74" customFormat="1" ht="14.25" customHeight="1">
      <c r="A35" s="88">
        <v>5</v>
      </c>
      <c r="B35" s="89" t="s">
        <v>41</v>
      </c>
      <c r="C35" s="90"/>
      <c r="D35" s="126"/>
      <c r="E35" s="91"/>
      <c r="F35" s="157"/>
      <c r="G35" s="157"/>
      <c r="H35" s="157"/>
      <c r="I35" s="157"/>
      <c r="J35" s="157"/>
      <c r="K35" s="158"/>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row>
    <row r="36" spans="1:77" s="63" customFormat="1" ht="27" customHeight="1">
      <c r="A36" s="79">
        <v>5.01</v>
      </c>
      <c r="B36" s="99" t="s">
        <v>42</v>
      </c>
      <c r="C36" s="80">
        <v>0</v>
      </c>
      <c r="D36" s="81">
        <f>IF($C$54&lt;&gt;0,C36/$C$54,0)</f>
        <v>0</v>
      </c>
      <c r="E36" s="82">
        <v>5.01</v>
      </c>
      <c r="F36" s="159" t="s">
        <v>43</v>
      </c>
      <c r="G36" s="159"/>
      <c r="H36" s="159"/>
      <c r="I36" s="159"/>
      <c r="J36" s="159"/>
      <c r="K36" s="161"/>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row>
    <row r="37" spans="1:77" s="63" customFormat="1" ht="14.25" customHeight="1">
      <c r="A37" s="83"/>
      <c r="B37" s="129" t="s">
        <v>44</v>
      </c>
      <c r="C37" s="84">
        <f>SUM(C36)</f>
        <v>0</v>
      </c>
      <c r="D37" s="81">
        <f>IF($C$54&lt;&gt;0,C37/$C$54,0)</f>
        <v>0</v>
      </c>
      <c r="E37" s="85"/>
      <c r="F37" s="179"/>
      <c r="G37" s="160"/>
      <c r="H37" s="160"/>
      <c r="I37" s="160"/>
      <c r="J37" s="160"/>
      <c r="K37" s="160"/>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row>
    <row r="38" spans="1:77" s="63" customFormat="1" ht="14.25" customHeight="1">
      <c r="A38" s="83"/>
      <c r="B38" s="147"/>
      <c r="C38" s="84"/>
      <c r="D38" s="81"/>
      <c r="E38" s="85"/>
      <c r="F38" s="176"/>
      <c r="G38" s="153"/>
      <c r="H38" s="153"/>
      <c r="I38" s="153"/>
      <c r="J38" s="153"/>
      <c r="K38" s="154"/>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row>
    <row r="39" spans="1:77" s="75" customFormat="1" ht="14.25" customHeight="1">
      <c r="A39" s="107">
        <v>71</v>
      </c>
      <c r="B39" s="108" t="s">
        <v>45</v>
      </c>
      <c r="C39" s="109"/>
      <c r="D39" s="126"/>
      <c r="E39" s="110"/>
      <c r="F39" s="157"/>
      <c r="G39" s="157"/>
      <c r="H39" s="157"/>
      <c r="I39" s="157"/>
      <c r="J39" s="157"/>
      <c r="K39" s="158"/>
    </row>
    <row r="41" spans="1:77" s="76" customFormat="1" ht="26.5" customHeight="1">
      <c r="A41" s="112">
        <v>71.099999999999994</v>
      </c>
      <c r="B41" s="105" t="s">
        <v>46</v>
      </c>
      <c r="C41" s="80">
        <v>0</v>
      </c>
      <c r="D41" s="81">
        <f>IF($C$54&lt;&gt;0,C41/$C$54,0)</f>
        <v>0</v>
      </c>
      <c r="E41" s="113">
        <v>71.099999999999994</v>
      </c>
      <c r="F41" s="159" t="s">
        <v>47</v>
      </c>
      <c r="G41" s="159"/>
      <c r="H41" s="159"/>
      <c r="I41" s="159"/>
      <c r="J41" s="159"/>
      <c r="K41" s="161"/>
    </row>
    <row r="42" spans="1:77" s="76" customFormat="1" ht="40" customHeight="1">
      <c r="A42" s="112">
        <v>71.25</v>
      </c>
      <c r="B42" s="105" t="s">
        <v>48</v>
      </c>
      <c r="C42" s="80">
        <v>0</v>
      </c>
      <c r="D42" s="81"/>
      <c r="E42" s="127">
        <v>71.25</v>
      </c>
      <c r="F42" s="152" t="s">
        <v>49</v>
      </c>
      <c r="G42" s="162"/>
      <c r="H42" s="162"/>
      <c r="I42" s="162"/>
      <c r="J42" s="162"/>
      <c r="K42" s="163"/>
    </row>
    <row r="43" spans="1:77" s="111" customFormat="1" ht="14.25" customHeight="1">
      <c r="A43" s="79">
        <v>71.95</v>
      </c>
      <c r="B43" s="99" t="s">
        <v>50</v>
      </c>
      <c r="C43" s="80">
        <v>0</v>
      </c>
      <c r="D43" s="81">
        <f>IF($C$54&lt;&gt;0,C43/$C$54,0)</f>
        <v>0</v>
      </c>
      <c r="E43" s="97">
        <v>71.95</v>
      </c>
      <c r="F43" s="159"/>
      <c r="G43" s="160"/>
      <c r="H43" s="160"/>
      <c r="I43" s="160"/>
      <c r="J43" s="160"/>
      <c r="K43" s="160"/>
    </row>
    <row r="44" spans="1:77" s="111" customFormat="1" ht="14.25" customHeight="1">
      <c r="A44" s="79"/>
      <c r="B44" s="129" t="s">
        <v>51</v>
      </c>
      <c r="C44" s="84">
        <f>SUM(C41:C43)</f>
        <v>0</v>
      </c>
      <c r="D44" s="81"/>
      <c r="E44" s="97"/>
      <c r="F44" s="152"/>
      <c r="G44" s="153"/>
      <c r="H44" s="153"/>
      <c r="I44" s="153"/>
      <c r="J44" s="153"/>
      <c r="K44" s="154"/>
    </row>
    <row r="45" spans="1:77" s="63" customFormat="1" ht="12.75" customHeight="1">
      <c r="A45" s="114"/>
      <c r="B45" s="115"/>
      <c r="C45" s="116"/>
      <c r="D45" s="81"/>
      <c r="E45" s="85"/>
      <c r="F45" s="164"/>
      <c r="G45" s="164"/>
      <c r="H45" s="164"/>
      <c r="I45" s="164"/>
      <c r="J45" s="164"/>
      <c r="K45" s="160"/>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row>
    <row r="46" spans="1:77" s="62" customFormat="1" ht="14.25" customHeight="1">
      <c r="A46" s="112"/>
      <c r="B46" s="117" t="s">
        <v>52</v>
      </c>
      <c r="C46" s="84">
        <f>SUM(C44,C37,C33,C27,C14)</f>
        <v>0</v>
      </c>
      <c r="D46" s="81">
        <f>IF($C$54&lt;&gt;0,C46/$C$54,0)</f>
        <v>0</v>
      </c>
      <c r="E46" s="87"/>
      <c r="F46" s="164"/>
      <c r="G46" s="164"/>
      <c r="H46" s="164"/>
      <c r="I46" s="164"/>
      <c r="J46" s="164"/>
      <c r="K46" s="160"/>
    </row>
    <row r="47" spans="1:77" s="62" customFormat="1" ht="26.5" customHeight="1">
      <c r="A47" s="112"/>
      <c r="B47" s="124" t="s">
        <v>53</v>
      </c>
      <c r="C47" s="80">
        <v>0</v>
      </c>
      <c r="D47" s="81">
        <f>IF($C$54&lt;&gt;0,C47/$C$54,0)</f>
        <v>0</v>
      </c>
      <c r="E47" s="87"/>
      <c r="F47" s="159" t="s">
        <v>54</v>
      </c>
      <c r="G47" s="161"/>
      <c r="H47" s="161"/>
      <c r="I47" s="161"/>
      <c r="J47" s="161"/>
      <c r="K47" s="161"/>
    </row>
    <row r="48" spans="1:77" s="62" customFormat="1" ht="14.25" customHeight="1">
      <c r="A48" s="79"/>
      <c r="B48" s="129" t="s">
        <v>55</v>
      </c>
      <c r="C48" s="84">
        <f>C46-C47</f>
        <v>0</v>
      </c>
      <c r="D48" s="81">
        <f>IF($C$54&lt;&gt;0,C48/$C$54,0)</f>
        <v>0</v>
      </c>
      <c r="E48" s="87"/>
      <c r="F48" s="160"/>
      <c r="G48" s="160"/>
      <c r="H48" s="160"/>
      <c r="I48" s="160"/>
      <c r="J48" s="160"/>
      <c r="K48" s="160"/>
    </row>
    <row r="49" spans="1:79" s="62" customFormat="1" ht="12.75" customHeight="1">
      <c r="A49" s="79"/>
      <c r="B49" s="87"/>
      <c r="C49" s="86"/>
      <c r="D49" s="81"/>
      <c r="E49" s="99"/>
      <c r="F49" s="164"/>
      <c r="G49" s="164"/>
      <c r="H49" s="164"/>
      <c r="I49" s="164"/>
      <c r="J49" s="164"/>
      <c r="K49" s="160"/>
    </row>
    <row r="50" spans="1:79" s="62" customFormat="1" ht="26">
      <c r="A50" s="88">
        <v>4</v>
      </c>
      <c r="B50" s="118" t="s">
        <v>56</v>
      </c>
      <c r="C50" s="150">
        <v>0</v>
      </c>
      <c r="D50" s="81">
        <f>IF($C$54&lt;&gt;0,C50/$C$54,0)</f>
        <v>0</v>
      </c>
      <c r="E50" s="82">
        <v>4</v>
      </c>
      <c r="F50" s="165"/>
      <c r="G50" s="165"/>
      <c r="H50" s="165"/>
      <c r="I50" s="165"/>
      <c r="J50" s="165"/>
      <c r="K50" s="160"/>
    </row>
    <row r="51" spans="1:79" s="62" customFormat="1" ht="27" customHeight="1">
      <c r="A51" s="79"/>
      <c r="B51" s="130"/>
      <c r="C51" s="131" t="e">
        <f>C50/C48</f>
        <v>#DIV/0!</v>
      </c>
      <c r="D51" s="131"/>
      <c r="E51" s="132"/>
      <c r="F51" s="166" t="s">
        <v>125</v>
      </c>
      <c r="G51" s="167"/>
      <c r="H51" s="167"/>
      <c r="I51" s="167"/>
      <c r="J51" s="167"/>
      <c r="K51" s="167"/>
    </row>
    <row r="52" spans="1:79" s="62" customFormat="1" ht="14.25" customHeight="1">
      <c r="A52" s="88">
        <v>72.010000000000005</v>
      </c>
      <c r="B52" s="118" t="s">
        <v>57</v>
      </c>
      <c r="C52" s="150">
        <v>0</v>
      </c>
      <c r="D52" s="81">
        <f>IF($C$54&lt;&gt;0,C52/$C$54,0)</f>
        <v>0</v>
      </c>
      <c r="E52" s="82">
        <v>72.010000000000005</v>
      </c>
      <c r="F52" s="165"/>
      <c r="G52" s="165"/>
      <c r="H52" s="165"/>
      <c r="I52" s="165"/>
      <c r="J52" s="165"/>
      <c r="K52" s="160"/>
    </row>
    <row r="53" spans="1:79" s="77" customFormat="1" ht="24.75" customHeight="1">
      <c r="A53" s="79"/>
      <c r="B53" s="130"/>
      <c r="C53" s="131" t="e">
        <f>C52/C48</f>
        <v>#DIV/0!</v>
      </c>
      <c r="D53" s="146" t="s">
        <v>58</v>
      </c>
      <c r="E53" s="149" t="e">
        <f>C51+C53</f>
        <v>#DIV/0!</v>
      </c>
      <c r="F53" s="166" t="s">
        <v>126</v>
      </c>
      <c r="G53" s="167"/>
      <c r="H53" s="167"/>
      <c r="I53" s="167"/>
      <c r="J53" s="167"/>
      <c r="K53" s="167"/>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row>
    <row r="54" spans="1:79" s="77" customFormat="1" ht="18" customHeight="1">
      <c r="A54" s="119"/>
      <c r="B54" s="120" t="s">
        <v>59</v>
      </c>
      <c r="C54" s="151">
        <f>C46+C50+C52</f>
        <v>0</v>
      </c>
      <c r="D54" s="121">
        <f>D46+D50+D52</f>
        <v>0</v>
      </c>
      <c r="E54" s="122"/>
      <c r="F54" s="168"/>
      <c r="G54" s="169"/>
      <c r="H54" s="169"/>
      <c r="I54" s="169"/>
      <c r="J54" s="169"/>
      <c r="K54" s="169"/>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row>
    <row r="55" spans="1:79" s="62" customFormat="1" ht="23.25" customHeight="1">
      <c r="A55" s="155"/>
      <c r="B55" s="156"/>
      <c r="C55" s="156"/>
      <c r="D55" s="156"/>
      <c r="E55" s="123"/>
      <c r="F55" s="170"/>
      <c r="G55" s="156"/>
      <c r="H55" s="156"/>
      <c r="I55" s="156"/>
      <c r="J55" s="156"/>
      <c r="K55" s="171"/>
    </row>
    <row r="56" spans="1:79" s="34" customFormat="1" ht="12.5">
      <c r="A56" s="137"/>
      <c r="B56" s="141"/>
      <c r="C56" s="142"/>
      <c r="D56" s="142"/>
      <c r="E56" s="141"/>
      <c r="F56" s="142"/>
      <c r="G56" s="36"/>
      <c r="H56" s="24"/>
      <c r="I56" s="36"/>
      <c r="J56" s="36"/>
      <c r="K56" s="37"/>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row>
    <row r="57" spans="1:79" s="34" customFormat="1" ht="12.5">
      <c r="A57" s="143"/>
      <c r="B57" s="144"/>
      <c r="C57" s="145"/>
      <c r="D57" s="145"/>
      <c r="E57" s="144"/>
      <c r="F57" s="145"/>
      <c r="G57" s="21"/>
      <c r="I57" s="21"/>
      <c r="J57" s="21"/>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row>
    <row r="58" spans="1:79" s="35" customFormat="1" ht="15.75" customHeight="1">
      <c r="A58" s="143"/>
      <c r="B58" s="144"/>
      <c r="C58" s="145"/>
      <c r="D58" s="145"/>
      <c r="E58" s="144"/>
      <c r="F58" s="145"/>
      <c r="G58" s="21"/>
      <c r="H58" s="34"/>
      <c r="I58" s="21"/>
      <c r="J58" s="21"/>
      <c r="K58" s="15"/>
      <c r="L58" s="34"/>
      <c r="M58" s="34"/>
      <c r="N58" s="34"/>
      <c r="O58" s="34"/>
      <c r="P58" s="34"/>
      <c r="Q58" s="34"/>
      <c r="R58" s="34"/>
      <c r="S58" s="34"/>
      <c r="T58" s="34"/>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row>
    <row r="59" spans="1:79" s="34" customFormat="1" ht="15.75" customHeight="1">
      <c r="A59" s="143"/>
      <c r="B59" s="144"/>
      <c r="C59" s="145"/>
      <c r="D59" s="145"/>
      <c r="E59" s="144"/>
      <c r="F59" s="145"/>
      <c r="G59" s="21"/>
      <c r="I59" s="21"/>
      <c r="J59" s="21"/>
      <c r="K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row>
    <row r="60" spans="1:79" s="34" customFormat="1" ht="15.75" customHeight="1">
      <c r="A60" s="143"/>
      <c r="B60" s="144"/>
      <c r="C60" s="145"/>
      <c r="D60" s="145"/>
      <c r="E60" s="144"/>
      <c r="F60" s="145"/>
      <c r="G60" s="21"/>
      <c r="I60" s="21"/>
      <c r="J60" s="21"/>
      <c r="K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row>
    <row r="61" spans="1:79" s="34" customFormat="1">
      <c r="A61" s="68"/>
      <c r="B61" s="15"/>
      <c r="C61" s="38"/>
      <c r="D61" s="15"/>
      <c r="F61" s="15"/>
      <c r="G61" s="39"/>
      <c r="I61" s="21"/>
      <c r="J61" s="21"/>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row>
  </sheetData>
  <sheetProtection algorithmName="SHA-512" hashValue="MKloNKRQmH49geDYd4JORmCDGIDSw4qSFgxUzb1iKJmbhtilGlolZ9nIAi47/w6kPQJUdM8lzAgBRZfuL9u6wA==" saltValue="NMKB5w7QNm1HNsjHqKVNBQ==" spinCount="100000" sheet="1" selectLockedCells="1"/>
  <mergeCells count="54">
    <mergeCell ref="C3:K3"/>
    <mergeCell ref="F11:K11"/>
    <mergeCell ref="F32:K32"/>
    <mergeCell ref="F33:K33"/>
    <mergeCell ref="C4:K4"/>
    <mergeCell ref="F16:K16"/>
    <mergeCell ref="F8:K8"/>
    <mergeCell ref="C9:D9"/>
    <mergeCell ref="F9:K10"/>
    <mergeCell ref="C7:E7"/>
    <mergeCell ref="C6:E6"/>
    <mergeCell ref="F25:K25"/>
    <mergeCell ref="F22:K22"/>
    <mergeCell ref="G6:K6"/>
    <mergeCell ref="G7:K7"/>
    <mergeCell ref="F13:K13"/>
    <mergeCell ref="F14:K14"/>
    <mergeCell ref="F15:K15"/>
    <mergeCell ref="F17:K17"/>
    <mergeCell ref="F21:K21"/>
    <mergeCell ref="F19:K19"/>
    <mergeCell ref="F18:K18"/>
    <mergeCell ref="F12:K12"/>
    <mergeCell ref="F46:K46"/>
    <mergeCell ref="A7:B7"/>
    <mergeCell ref="F38:K38"/>
    <mergeCell ref="F34:K34"/>
    <mergeCell ref="F35:K35"/>
    <mergeCell ref="F36:K36"/>
    <mergeCell ref="F37:K37"/>
    <mergeCell ref="F29:K29"/>
    <mergeCell ref="F30:K30"/>
    <mergeCell ref="F31:K31"/>
    <mergeCell ref="F27:K27"/>
    <mergeCell ref="F20:K20"/>
    <mergeCell ref="F23:K23"/>
    <mergeCell ref="F24:K24"/>
    <mergeCell ref="F26:K26"/>
    <mergeCell ref="F44:K44"/>
    <mergeCell ref="A55:D55"/>
    <mergeCell ref="F39:K39"/>
    <mergeCell ref="F43:K43"/>
    <mergeCell ref="F41:K41"/>
    <mergeCell ref="F42:K42"/>
    <mergeCell ref="F45:K45"/>
    <mergeCell ref="F47:K47"/>
    <mergeCell ref="F48:K48"/>
    <mergeCell ref="F49:K49"/>
    <mergeCell ref="F50:K50"/>
    <mergeCell ref="F51:K51"/>
    <mergeCell ref="F52:K52"/>
    <mergeCell ref="F53:K53"/>
    <mergeCell ref="F54:K54"/>
    <mergeCell ref="F55:K55"/>
  </mergeCells>
  <phoneticPr fontId="0" type="noConversion"/>
  <printOptions horizontalCentered="1" gridLines="1"/>
  <pageMargins left="0.23622047244094491" right="0.23622047244094491" top="0.51181102362204722" bottom="0.51181102362204722" header="0.23622047244094491" footer="0.23622047244094491"/>
  <pageSetup scale="54" orientation="portrait" r:id="rId1"/>
  <headerFooter alignWithMargins="0">
    <oddFooter>&amp;L&amp;F&amp;RPage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81"/>
  <sheetViews>
    <sheetView zoomScaleNormal="100" workbookViewId="0">
      <selection activeCell="B9" sqref="B9"/>
    </sheetView>
  </sheetViews>
  <sheetFormatPr defaultColWidth="9.296875" defaultRowHeight="13"/>
  <cols>
    <col min="1" max="1" width="13.796875" customWidth="1"/>
    <col min="2" max="2" width="45.796875" customWidth="1"/>
    <col min="3" max="3" width="29" customWidth="1"/>
  </cols>
  <sheetData>
    <row r="1" spans="1:4" ht="13.5" customHeight="1">
      <c r="A1" s="133"/>
      <c r="B1" s="133"/>
      <c r="C1" s="133"/>
    </row>
    <row r="2" spans="1:4" ht="11.25" customHeight="1"/>
    <row r="7" spans="1:4" ht="15.5">
      <c r="B7" s="218" t="s">
        <v>122</v>
      </c>
      <c r="C7" s="218"/>
    </row>
    <row r="8" spans="1:4">
      <c r="A8" s="40"/>
      <c r="C8" s="41"/>
    </row>
    <row r="9" spans="1:4" ht="13.5">
      <c r="A9" s="42" t="s">
        <v>60</v>
      </c>
      <c r="B9" s="43" t="s">
        <v>61</v>
      </c>
      <c r="C9" s="41"/>
    </row>
    <row r="10" spans="1:4" ht="38" customHeight="1">
      <c r="A10" s="40"/>
      <c r="B10" s="221" t="s">
        <v>121</v>
      </c>
      <c r="C10" s="222"/>
    </row>
    <row r="11" spans="1:4">
      <c r="A11" s="40" t="s">
        <v>62</v>
      </c>
      <c r="B11" s="44"/>
      <c r="C11" s="45"/>
    </row>
    <row r="12" spans="1:4">
      <c r="A12" s="40"/>
      <c r="B12" s="46"/>
      <c r="C12" s="41"/>
    </row>
    <row r="13" spans="1:4">
      <c r="A13" s="47" t="s">
        <v>63</v>
      </c>
      <c r="B13" s="47" t="s">
        <v>64</v>
      </c>
      <c r="C13" s="48" t="s">
        <v>59</v>
      </c>
      <c r="D13" s="49"/>
    </row>
    <row r="14" spans="1:4" ht="13.5">
      <c r="A14" s="78">
        <v>5</v>
      </c>
      <c r="B14" s="50" t="s">
        <v>65</v>
      </c>
      <c r="C14" s="51">
        <v>0</v>
      </c>
      <c r="D14" s="52"/>
    </row>
    <row r="15" spans="1:4">
      <c r="A15" s="78">
        <v>6</v>
      </c>
      <c r="B15" s="53" t="s">
        <v>66</v>
      </c>
      <c r="C15" s="51">
        <v>0</v>
      </c>
      <c r="D15" s="54"/>
    </row>
    <row r="16" spans="1:4">
      <c r="A16" s="78">
        <v>10</v>
      </c>
      <c r="B16" s="53" t="s">
        <v>67</v>
      </c>
      <c r="C16" s="51">
        <v>0</v>
      </c>
    </row>
    <row r="17" spans="1:3">
      <c r="A17" s="78">
        <v>11</v>
      </c>
      <c r="B17" s="53" t="s">
        <v>68</v>
      </c>
      <c r="C17" s="51">
        <v>0</v>
      </c>
    </row>
    <row r="18" spans="1:3">
      <c r="A18" s="78">
        <v>12</v>
      </c>
      <c r="B18" s="53" t="s">
        <v>69</v>
      </c>
      <c r="C18" s="51">
        <v>0</v>
      </c>
    </row>
    <row r="19" spans="1:3">
      <c r="A19" s="78">
        <v>13</v>
      </c>
      <c r="B19" s="53" t="s">
        <v>70</v>
      </c>
      <c r="C19" s="51">
        <v>0</v>
      </c>
    </row>
    <row r="20" spans="1:3">
      <c r="A20" s="78">
        <v>14</v>
      </c>
      <c r="B20" s="53" t="s">
        <v>71</v>
      </c>
      <c r="C20" s="51">
        <v>0</v>
      </c>
    </row>
    <row r="21" spans="1:3">
      <c r="A21" s="78">
        <v>15</v>
      </c>
      <c r="B21" s="53" t="s">
        <v>72</v>
      </c>
      <c r="C21" s="51">
        <v>0</v>
      </c>
    </row>
    <row r="22" spans="1:3">
      <c r="A22" s="78">
        <v>16</v>
      </c>
      <c r="B22" s="53" t="s">
        <v>73</v>
      </c>
      <c r="C22" s="51">
        <v>0</v>
      </c>
    </row>
    <row r="23" spans="1:3">
      <c r="A23" s="78">
        <v>17</v>
      </c>
      <c r="B23" s="53" t="s">
        <v>74</v>
      </c>
      <c r="C23" s="51">
        <v>0</v>
      </c>
    </row>
    <row r="24" spans="1:3">
      <c r="A24" s="78">
        <v>18</v>
      </c>
      <c r="B24" s="53" t="s">
        <v>75</v>
      </c>
      <c r="C24" s="51">
        <v>0</v>
      </c>
    </row>
    <row r="25" spans="1:3">
      <c r="A25" s="78">
        <v>19</v>
      </c>
      <c r="B25" s="53" t="s">
        <v>76</v>
      </c>
      <c r="C25" s="51">
        <v>0</v>
      </c>
    </row>
    <row r="26" spans="1:3">
      <c r="A26" s="78">
        <v>20</v>
      </c>
      <c r="B26" s="53" t="s">
        <v>77</v>
      </c>
      <c r="C26" s="51">
        <v>0</v>
      </c>
    </row>
    <row r="27" spans="1:3">
      <c r="A27" s="78">
        <v>21</v>
      </c>
      <c r="B27" s="53" t="s">
        <v>78</v>
      </c>
      <c r="C27" s="51">
        <v>0</v>
      </c>
    </row>
    <row r="28" spans="1:3">
      <c r="A28" s="78">
        <v>22</v>
      </c>
      <c r="B28" s="53" t="s">
        <v>79</v>
      </c>
      <c r="C28" s="51">
        <v>0</v>
      </c>
    </row>
    <row r="29" spans="1:3">
      <c r="A29" s="78">
        <v>23</v>
      </c>
      <c r="B29" s="53" t="s">
        <v>80</v>
      </c>
      <c r="C29" s="51">
        <v>0</v>
      </c>
    </row>
    <row r="30" spans="1:3">
      <c r="A30" s="78">
        <v>24</v>
      </c>
      <c r="B30" s="53" t="s">
        <v>81</v>
      </c>
      <c r="C30" s="51">
        <v>0</v>
      </c>
    </row>
    <row r="31" spans="1:3">
      <c r="A31" s="78">
        <v>25</v>
      </c>
      <c r="B31" s="53" t="s">
        <v>82</v>
      </c>
      <c r="C31" s="51">
        <v>0</v>
      </c>
    </row>
    <row r="32" spans="1:3">
      <c r="A32" s="78">
        <v>26</v>
      </c>
      <c r="B32" s="53" t="s">
        <v>83</v>
      </c>
      <c r="C32" s="51">
        <v>0</v>
      </c>
    </row>
    <row r="33" spans="1:3">
      <c r="A33" s="78">
        <v>27</v>
      </c>
      <c r="B33" s="53" t="s">
        <v>84</v>
      </c>
      <c r="C33" s="51">
        <v>0</v>
      </c>
    </row>
    <row r="34" spans="1:3">
      <c r="A34" s="78">
        <v>28</v>
      </c>
      <c r="B34" s="53" t="s">
        <v>85</v>
      </c>
      <c r="C34" s="51">
        <v>0</v>
      </c>
    </row>
    <row r="35" spans="1:3">
      <c r="A35" s="78">
        <v>29</v>
      </c>
      <c r="B35" s="53" t="s">
        <v>86</v>
      </c>
      <c r="C35" s="51">
        <v>0</v>
      </c>
    </row>
    <row r="36" spans="1:3">
      <c r="A36" s="78">
        <v>30</v>
      </c>
      <c r="B36" s="53" t="s">
        <v>87</v>
      </c>
      <c r="C36" s="51">
        <v>0</v>
      </c>
    </row>
    <row r="37" spans="1:3">
      <c r="A37" s="78">
        <v>31</v>
      </c>
      <c r="B37" s="53" t="s">
        <v>88</v>
      </c>
      <c r="C37" s="51">
        <v>0</v>
      </c>
    </row>
    <row r="38" spans="1:3">
      <c r="A38" s="78">
        <v>32</v>
      </c>
      <c r="B38" s="53" t="s">
        <v>89</v>
      </c>
      <c r="C38" s="51">
        <v>0</v>
      </c>
    </row>
    <row r="39" spans="1:3">
      <c r="A39" s="78">
        <v>33</v>
      </c>
      <c r="B39" s="53" t="s">
        <v>90</v>
      </c>
      <c r="C39" s="51">
        <v>0</v>
      </c>
    </row>
    <row r="40" spans="1:3">
      <c r="A40" s="78">
        <v>34</v>
      </c>
      <c r="B40" s="53" t="s">
        <v>91</v>
      </c>
      <c r="C40" s="51">
        <v>0</v>
      </c>
    </row>
    <row r="41" spans="1:3">
      <c r="A41" s="78">
        <v>35</v>
      </c>
      <c r="B41" s="53" t="s">
        <v>92</v>
      </c>
      <c r="C41" s="51">
        <v>0</v>
      </c>
    </row>
    <row r="42" spans="1:3">
      <c r="A42" s="78">
        <v>36</v>
      </c>
      <c r="B42" s="53" t="s">
        <v>93</v>
      </c>
      <c r="C42" s="51">
        <v>0</v>
      </c>
    </row>
    <row r="43" spans="1:3">
      <c r="A43" s="78">
        <v>37</v>
      </c>
      <c r="B43" s="53" t="s">
        <v>94</v>
      </c>
      <c r="C43" s="51">
        <v>0</v>
      </c>
    </row>
    <row r="44" spans="1:3">
      <c r="A44" s="78">
        <v>38</v>
      </c>
      <c r="B44" s="53" t="s">
        <v>95</v>
      </c>
      <c r="C44" s="51">
        <v>0</v>
      </c>
    </row>
    <row r="45" spans="1:3">
      <c r="A45" s="78">
        <v>39</v>
      </c>
      <c r="B45" s="53" t="s">
        <v>96</v>
      </c>
      <c r="C45" s="51">
        <v>0</v>
      </c>
    </row>
    <row r="46" spans="1:3">
      <c r="A46" s="78">
        <v>40</v>
      </c>
      <c r="B46" s="53" t="s">
        <v>97</v>
      </c>
      <c r="C46" s="51">
        <v>0</v>
      </c>
    </row>
    <row r="47" spans="1:3">
      <c r="A47" s="78">
        <v>41</v>
      </c>
      <c r="B47" s="53" t="s">
        <v>98</v>
      </c>
      <c r="C47" s="51">
        <v>0</v>
      </c>
    </row>
    <row r="48" spans="1:3">
      <c r="A48" s="78">
        <v>42</v>
      </c>
      <c r="B48" s="53" t="s">
        <v>99</v>
      </c>
      <c r="C48" s="51">
        <v>0</v>
      </c>
    </row>
    <row r="49" spans="1:3">
      <c r="A49" s="78">
        <v>43</v>
      </c>
      <c r="B49" s="53" t="s">
        <v>100</v>
      </c>
      <c r="C49" s="51">
        <v>0</v>
      </c>
    </row>
    <row r="50" spans="1:3">
      <c r="A50" s="78">
        <v>44</v>
      </c>
      <c r="B50" s="53" t="s">
        <v>101</v>
      </c>
      <c r="C50" s="51">
        <v>0</v>
      </c>
    </row>
    <row r="51" spans="1:3">
      <c r="A51" s="78">
        <v>45</v>
      </c>
      <c r="B51" s="53" t="s">
        <v>102</v>
      </c>
      <c r="C51" s="51">
        <v>0</v>
      </c>
    </row>
    <row r="52" spans="1:3">
      <c r="A52" s="78">
        <v>46</v>
      </c>
      <c r="B52" s="53" t="s">
        <v>103</v>
      </c>
      <c r="C52" s="51">
        <v>0</v>
      </c>
    </row>
    <row r="53" spans="1:3">
      <c r="A53" s="78">
        <v>47</v>
      </c>
      <c r="B53" s="53" t="s">
        <v>104</v>
      </c>
      <c r="C53" s="51">
        <v>0</v>
      </c>
    </row>
    <row r="54" spans="1:3">
      <c r="A54" s="78">
        <v>48</v>
      </c>
      <c r="B54" s="53" t="s">
        <v>105</v>
      </c>
      <c r="C54" s="51">
        <v>0</v>
      </c>
    </row>
    <row r="55" spans="1:3">
      <c r="A55" s="78">
        <v>49</v>
      </c>
      <c r="B55" s="53" t="s">
        <v>106</v>
      </c>
      <c r="C55" s="51">
        <v>0</v>
      </c>
    </row>
    <row r="56" spans="1:3">
      <c r="A56" s="78">
        <v>50</v>
      </c>
      <c r="B56" s="53" t="s">
        <v>107</v>
      </c>
      <c r="C56" s="51">
        <v>0</v>
      </c>
    </row>
    <row r="57" spans="1:3">
      <c r="A57" s="78">
        <v>51</v>
      </c>
      <c r="B57" s="53" t="s">
        <v>108</v>
      </c>
      <c r="C57" s="51">
        <v>0</v>
      </c>
    </row>
    <row r="58" spans="1:3">
      <c r="A58" s="78">
        <v>60</v>
      </c>
      <c r="B58" s="53" t="s">
        <v>109</v>
      </c>
      <c r="C58" s="51">
        <v>0</v>
      </c>
    </row>
    <row r="59" spans="1:3">
      <c r="A59" s="78">
        <v>61</v>
      </c>
      <c r="B59" s="53" t="s">
        <v>110</v>
      </c>
      <c r="C59" s="51">
        <v>0</v>
      </c>
    </row>
    <row r="60" spans="1:3">
      <c r="A60" s="78">
        <v>62</v>
      </c>
      <c r="B60" s="53" t="s">
        <v>111</v>
      </c>
      <c r="C60" s="51">
        <v>0</v>
      </c>
    </row>
    <row r="61" spans="1:3">
      <c r="A61" s="78">
        <v>63</v>
      </c>
      <c r="B61" s="53" t="s">
        <v>112</v>
      </c>
      <c r="C61" s="51">
        <v>0</v>
      </c>
    </row>
    <row r="62" spans="1:3">
      <c r="A62" s="78">
        <v>64</v>
      </c>
      <c r="B62" s="53" t="s">
        <v>113</v>
      </c>
      <c r="C62" s="51">
        <v>0</v>
      </c>
    </row>
    <row r="63" spans="1:3">
      <c r="A63" s="78">
        <v>65</v>
      </c>
      <c r="B63" s="53" t="s">
        <v>114</v>
      </c>
      <c r="C63" s="51">
        <v>0</v>
      </c>
    </row>
    <row r="64" spans="1:3">
      <c r="A64" s="78">
        <v>66</v>
      </c>
      <c r="B64" s="53" t="s">
        <v>115</v>
      </c>
      <c r="C64" s="51">
        <v>0</v>
      </c>
    </row>
    <row r="65" spans="1:3">
      <c r="A65" s="78">
        <v>67</v>
      </c>
      <c r="B65" s="53" t="s">
        <v>116</v>
      </c>
      <c r="C65" s="51">
        <v>0</v>
      </c>
    </row>
    <row r="66" spans="1:3" ht="13.5">
      <c r="A66" s="55"/>
      <c r="B66" s="56" t="s">
        <v>117</v>
      </c>
      <c r="C66" s="128">
        <f>SUM(C14:C65)</f>
        <v>0</v>
      </c>
    </row>
    <row r="67" spans="1:3" ht="33.75" customHeight="1">
      <c r="A67" s="219" t="s">
        <v>118</v>
      </c>
      <c r="B67" s="171"/>
      <c r="C67" s="171"/>
    </row>
    <row r="68" spans="1:3" ht="18.75" customHeight="1">
      <c r="A68" s="220" t="s">
        <v>119</v>
      </c>
      <c r="B68" s="187"/>
      <c r="C68" s="187"/>
    </row>
    <row r="69" spans="1:3" ht="13.5">
      <c r="A69" s="57"/>
      <c r="B69" s="58"/>
      <c r="C69" s="45"/>
    </row>
    <row r="70" spans="1:3">
      <c r="A70" s="59"/>
      <c r="B70" s="60"/>
      <c r="C70" s="45"/>
    </row>
    <row r="71" spans="1:3">
      <c r="A71" s="59"/>
      <c r="B71" s="61"/>
      <c r="C71" s="45"/>
    </row>
    <row r="72" spans="1:3">
      <c r="A72" s="59"/>
      <c r="B72" s="61"/>
      <c r="C72" s="45"/>
    </row>
    <row r="73" spans="1:3">
      <c r="A73" s="59"/>
      <c r="B73" s="61"/>
      <c r="C73" s="45"/>
    </row>
    <row r="74" spans="1:3">
      <c r="A74" s="59"/>
      <c r="B74" s="61"/>
      <c r="C74" s="45"/>
    </row>
    <row r="75" spans="1:3">
      <c r="A75" s="59"/>
      <c r="B75" s="61"/>
      <c r="C75" s="45"/>
    </row>
    <row r="76" spans="1:3">
      <c r="A76" s="59"/>
      <c r="B76" s="61"/>
      <c r="C76" s="45"/>
    </row>
    <row r="77" spans="1:3">
      <c r="A77" s="59"/>
      <c r="B77" s="61"/>
      <c r="C77" s="45"/>
    </row>
    <row r="78" spans="1:3">
      <c r="A78" s="59"/>
      <c r="B78" s="61"/>
      <c r="C78" s="45"/>
    </row>
    <row r="79" spans="1:3">
      <c r="A79" s="59"/>
      <c r="B79" s="61"/>
      <c r="C79" s="45"/>
    </row>
    <row r="80" spans="1:3">
      <c r="A80" s="59"/>
      <c r="B80" s="61"/>
      <c r="C80" s="45"/>
    </row>
    <row r="81" spans="1:3">
      <c r="A81" s="59"/>
      <c r="B81" s="61"/>
      <c r="C81" s="45"/>
    </row>
  </sheetData>
  <sheetProtection algorithmName="SHA-512" hashValue="wTPkEo+sBBUof7iuq/k6/Rbie79ba/kgAgZKTE6tI60KhEdJH02QaZV+7biMHysKj6fcZhEmUkQ5+J/xTmk/Jw==" saltValue="MeINifcrTbwYnAS2RZhB7Q==" spinCount="100000" sheet="1" objects="1" scenarios="1"/>
  <mergeCells count="4">
    <mergeCell ref="B7:C7"/>
    <mergeCell ref="A67:C67"/>
    <mergeCell ref="A68:C68"/>
    <mergeCell ref="B10:C10"/>
  </mergeCells>
  <printOptions horizontalCentered="1"/>
  <pageMargins left="0.70866141732283472" right="0.70866141732283472" top="0.74803149606299213" bottom="0.74803149606299213" header="0.31496062992125984" footer="0.31496062992125984"/>
  <pageSetup scale="8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c2e72fa-f2bf-4b7e-897e-98e66666beee">CMFREL-1750552771-5097</_dlc_DocId>
    <_dlc_DocIdUrl xmlns="dc2e72fa-f2bf-4b7e-897e-98e66666beee">
      <Url>https://telefilm.sharepoint.com/sites/TheRebrandGroup/_layouts/15/DocIdRedir.aspx?ID=CMFREL-1750552771-5097</Url>
      <Description>CMFREL-1750552771-5097</Description>
    </_dlc_DocIdUrl>
    <Keywordtopic xmlns="995c7fa0-c7ce-4135-b1bb-e7af7b680b45" xsi:nil="true"/>
    <lcf76f155ced4ddcb4097134ff3c332f xmlns="995c7fa0-c7ce-4135-b1bb-e7af7b680b45">
      <Terms xmlns="http://schemas.microsoft.com/office/infopath/2007/PartnerControls"/>
    </lcf76f155ced4ddcb4097134ff3c332f>
    <tag xmlns="995c7fa0-c7ce-4135-b1bb-e7af7b680b45" xsi:nil="true"/>
    <TaxCatchAll xmlns="dc2e72fa-f2bf-4b7e-897e-98e66666beee"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F0F0EE28623B24B9641CB1035C1DF0B" ma:contentTypeVersion="19" ma:contentTypeDescription="Crée un document." ma:contentTypeScope="" ma:versionID="902a81e4beb8204702a681e31d88afae">
  <xsd:schema xmlns:xsd="http://www.w3.org/2001/XMLSchema" xmlns:xs="http://www.w3.org/2001/XMLSchema" xmlns:p="http://schemas.microsoft.com/office/2006/metadata/properties" xmlns:ns2="995c7fa0-c7ce-4135-b1bb-e7af7b680b45" xmlns:ns3="dc2e72fa-f2bf-4b7e-897e-98e66666beee" targetNamespace="http://schemas.microsoft.com/office/2006/metadata/properties" ma:root="true" ma:fieldsID="f7c9ea5541fefa85a0060ae91239a4fa" ns2:_="" ns3:_="">
    <xsd:import namespace="995c7fa0-c7ce-4135-b1bb-e7af7b680b45"/>
    <xsd:import namespace="dc2e72fa-f2bf-4b7e-897e-98e66666be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3:_dlc_DocId" minOccurs="0"/>
                <xsd:element ref="ns3:_dlc_DocIdUrl" minOccurs="0"/>
                <xsd:element ref="ns3:_dlc_DocIdPersistId"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Keywordtopic" minOccurs="0"/>
                <xsd:element ref="ns2:tag"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c7fa0-c7ce-4135-b1bb-e7af7b680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alises d’images" ma:readOnly="false" ma:fieldId="{5cf76f15-5ced-4ddc-b409-7134ff3c332f}" ma:taxonomyMulti="true" ma:sspId="7f0aa716-bba0-4bb8-a561-918f9f9bf113" ma:termSetId="09814cd3-568e-fe90-9814-8d621ff8fb84" ma:anchorId="fba54fb3-c3e1-fe81-a776-ca4b69148c4d" ma:open="true" ma:isKeyword="false">
      <xsd:complexType>
        <xsd:sequence>
          <xsd:element ref="pc:Terms" minOccurs="0" maxOccurs="1"/>
        </xsd:sequence>
      </xsd:complexType>
    </xsd:element>
    <xsd:element name="Keywordtopic" ma:index="27" nillable="true" ma:displayName="Keyword topic" ma:format="Dropdown" ma:internalName="Keywordtopic">
      <xsd:simpleType>
        <xsd:restriction base="dms:Choice">
          <xsd:enumeration value="Choice 1"/>
          <xsd:enumeration value="Choice 2"/>
          <xsd:enumeration value="Choice 3"/>
        </xsd:restriction>
      </xsd:simpleType>
    </xsd:element>
    <xsd:element name="tag" ma:index="28" nillable="true" ma:displayName="tag" ma:format="Dropdown" ma:internalName="tag">
      <xsd:simpleType>
        <xsd:restriction base="dms:Choice">
          <xsd:enumeration value="Choice 1"/>
          <xsd:enumeration value="Choice 2"/>
          <xsd:enumeration value="Choice 3"/>
        </xsd:restriction>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e72fa-f2bf-4b7e-897e-98e66666beee"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_dlc_DocId" ma:index="18" nillable="true" ma:displayName="Valeur d’ID de document" ma:description="Valeur de l’ID de document affecté à cet élément." ma:indexed="true" ma:internalName="_dlc_DocId" ma:readOnly="true">
      <xsd:simpleType>
        <xsd:restriction base="dms:Text"/>
      </xsd:simpleType>
    </xsd:element>
    <xsd:element name="_dlc_DocIdUrl" ma:index="1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Conserver l’ID" ma:description="Conserver l’ID lors de l’ajout." ma:hidden="true" ma:internalName="_dlc_DocIdPersistId" ma:readOnly="true">
      <xsd:simpleType>
        <xsd:restriction base="dms:Boolean"/>
      </xsd:simpleType>
    </xsd:element>
    <xsd:element name="TaxCatchAll" ma:index="26" nillable="true" ma:displayName="Taxonomy Catch All Column" ma:hidden="true" ma:list="{50eb15e6-7c31-4b49-8a93-eef69ec349e0}" ma:internalName="TaxCatchAll" ma:showField="CatchAllData" ma:web="dc2e72fa-f2bf-4b7e-897e-98e66666be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D3E733-768C-4764-AC19-ECF2C48F29C3}">
  <ds:schemaRefs>
    <ds:schemaRef ds:uri="http://schemas.microsoft.com/sharepoint/v3/contenttype/forms"/>
  </ds:schemaRefs>
</ds:datastoreItem>
</file>

<file path=customXml/itemProps2.xml><?xml version="1.0" encoding="utf-8"?>
<ds:datastoreItem xmlns:ds="http://schemas.openxmlformats.org/officeDocument/2006/customXml" ds:itemID="{DB915664-EE30-4258-AD9F-BB69D9D9F996}">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 ds:uri="dc2e72fa-f2bf-4b7e-897e-98e66666beee"/>
    <ds:schemaRef ds:uri="995c7fa0-c7ce-4135-b1bb-e7af7b680b45"/>
    <ds:schemaRef ds:uri="http://purl.org/dc/terms/"/>
    <ds:schemaRef ds:uri="http://purl.org/dc/elements/1.1/"/>
  </ds:schemaRefs>
</ds:datastoreItem>
</file>

<file path=customXml/itemProps3.xml><?xml version="1.0" encoding="utf-8"?>
<ds:datastoreItem xmlns:ds="http://schemas.openxmlformats.org/officeDocument/2006/customXml" ds:itemID="{68BA5838-FB80-4489-A3CE-67E5EDDB6E98}">
  <ds:schemaRefs>
    <ds:schemaRef ds:uri="http://schemas.microsoft.com/sharepoint/events"/>
  </ds:schemaRefs>
</ds:datastoreItem>
</file>

<file path=customXml/itemProps4.xml><?xml version="1.0" encoding="utf-8"?>
<ds:datastoreItem xmlns:ds="http://schemas.openxmlformats.org/officeDocument/2006/customXml" ds:itemID="{03511C7E-CD51-494A-8D5B-272C9F2D8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c7fa0-c7ce-4135-b1bb-e7af7b680b45"/>
    <ds:schemaRef ds:uri="dc2e72fa-f2bf-4b7e-897e-98e66666be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Devis Prédéveloppement</vt:lpstr>
      <vt:lpstr>Devis démo non télédiffusée</vt:lpstr>
      <vt:lpstr>lk</vt:lpstr>
      <vt:lpstr>'Devis Prédéveloppement'!oscar</vt:lpstr>
      <vt:lpstr>'Devis démo non télédiffusée'!Print_Area</vt:lpstr>
      <vt:lpstr>'Devis Prédéveloppement'!Print_Area</vt:lpstr>
      <vt:lpst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2012-04-18T15:23:19Z</dcterms:created>
  <dcterms:modified xsi:type="dcterms:W3CDTF">2025-04-24T16:50:13Z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0x0101003F0F0EE28623B24B9641CB1035C1DF0B</vt:lpwstr>
  </property>
  <property fmtid="{D5CDD505-2E9C-101B-9397-08002B2CF9AE}" pid="3" name="_dlc_DocIdItemGuid">
    <vt:lpwstr>c64c0064-2551-460a-bfc7-aff263960e75</vt:lpwstr>
  </property>
  <property fmtid="{D5CDD505-2E9C-101B-9397-08002B2CF9AE}" pid="4" name="MediaServiceImageTags">
    <vt:lpwstr/>
  </property>
</Properties>
</file>