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C_FMC-CMF_Partag_Shared/Documents partages/Documents de demande - Application Documents/2021-2022 Approved Application Documents - Phase II Final Cost/Development (incl IPF)/"/>
    </mc:Choice>
  </mc:AlternateContent>
  <xr:revisionPtr revIDLastSave="65" documentId="8_{00CA1B08-B3DE-4670-8DF5-2F10BB002489}" xr6:coauthVersionLast="46" xr6:coauthVersionMax="46" xr10:uidLastSave="{B3ECAEB6-DA69-4D8F-AFB2-FA5410F7E518}"/>
  <bookViews>
    <workbookView xWindow="-28920" yWindow="-120" windowWidth="29040" windowHeight="15840" xr2:uid="{00000000-000D-0000-FFFF-FFFF00000000}"/>
  </bookViews>
  <sheets>
    <sheet name="Rapport de coûts finaux " sheetId="1" r:id="rId1"/>
    <sheet name="Démo non-diffusé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" l="1"/>
  <c r="C64" i="1"/>
  <c r="C72" i="1" s="1"/>
  <c r="E28" i="1"/>
  <c r="D28" i="1"/>
  <c r="C28" i="1"/>
  <c r="F52" i="1"/>
  <c r="D52" i="1"/>
  <c r="E52" i="1" s="1"/>
  <c r="C52" i="1"/>
  <c r="F37" i="1"/>
  <c r="D37" i="1"/>
  <c r="C37" i="1"/>
  <c r="C53" i="1" s="1"/>
  <c r="F28" i="1"/>
  <c r="E27" i="1"/>
  <c r="G27" i="1" s="1"/>
  <c r="E70" i="1"/>
  <c r="E68" i="1"/>
  <c r="G68" i="1"/>
  <c r="E25" i="1"/>
  <c r="G25" i="1"/>
  <c r="C45" i="1"/>
  <c r="E45" i="1"/>
  <c r="C41" i="1"/>
  <c r="G70" i="1"/>
  <c r="C62" i="1"/>
  <c r="E51" i="1"/>
  <c r="G51" i="1" s="1"/>
  <c r="E50" i="1"/>
  <c r="G50" i="1"/>
  <c r="E49" i="1"/>
  <c r="G49" i="1" s="1"/>
  <c r="G52" i="1" s="1"/>
  <c r="E48" i="1"/>
  <c r="G48" i="1"/>
  <c r="F45" i="1"/>
  <c r="F53" i="1" s="1"/>
  <c r="D45" i="1"/>
  <c r="E44" i="1"/>
  <c r="G44" i="1"/>
  <c r="G45" i="1" s="1"/>
  <c r="F41" i="1"/>
  <c r="D41" i="1"/>
  <c r="E40" i="1"/>
  <c r="G40" i="1" s="1"/>
  <c r="G41" i="1" s="1"/>
  <c r="E32" i="1"/>
  <c r="G32" i="1"/>
  <c r="E33" i="1"/>
  <c r="G33" i="1" s="1"/>
  <c r="E34" i="1"/>
  <c r="G34" i="1"/>
  <c r="E35" i="1"/>
  <c r="G35" i="1"/>
  <c r="E36" i="1"/>
  <c r="G36" i="1"/>
  <c r="E20" i="1"/>
  <c r="G20" i="1" s="1"/>
  <c r="E65" i="1"/>
  <c r="G65" i="1"/>
  <c r="F62" i="1"/>
  <c r="D62" i="1"/>
  <c r="E62" i="1"/>
  <c r="F57" i="1"/>
  <c r="D57" i="1"/>
  <c r="C57" i="1"/>
  <c r="F15" i="1"/>
  <c r="F64" i="1" s="1"/>
  <c r="D15" i="1"/>
  <c r="D64" i="1"/>
  <c r="D72" i="1" s="1"/>
  <c r="F61" i="2"/>
  <c r="D61" i="2"/>
  <c r="C61" i="2"/>
  <c r="E61" i="1"/>
  <c r="G61" i="1" s="1"/>
  <c r="E60" i="1"/>
  <c r="G60" i="1"/>
  <c r="G62" i="1" s="1"/>
  <c r="E56" i="1"/>
  <c r="G56" i="1" s="1"/>
  <c r="G57" i="1" s="1"/>
  <c r="E31" i="1"/>
  <c r="G31" i="1" s="1"/>
  <c r="E26" i="1"/>
  <c r="G26" i="1"/>
  <c r="E24" i="1"/>
  <c r="G24" i="1" s="1"/>
  <c r="E23" i="1"/>
  <c r="G23" i="1"/>
  <c r="E22" i="1"/>
  <c r="G22" i="1" s="1"/>
  <c r="E21" i="1"/>
  <c r="G21" i="1"/>
  <c r="E19" i="1"/>
  <c r="G19" i="1" s="1"/>
  <c r="E18" i="1"/>
  <c r="G18" i="1"/>
  <c r="E14" i="1"/>
  <c r="G14" i="1"/>
  <c r="G15" i="1"/>
  <c r="E57" i="1"/>
  <c r="E61" i="2"/>
  <c r="G61" i="2"/>
  <c r="E41" i="1"/>
  <c r="C66" i="1"/>
  <c r="E15" i="1"/>
  <c r="F66" i="1" l="1"/>
  <c r="F72" i="1"/>
  <c r="E66" i="1"/>
  <c r="E67" i="1" s="1"/>
  <c r="E53" i="1"/>
  <c r="G28" i="1"/>
  <c r="G53" i="1"/>
  <c r="G37" i="1"/>
  <c r="D53" i="1"/>
  <c r="D66" i="1"/>
  <c r="E37" i="1"/>
  <c r="E64" i="1" s="1"/>
  <c r="E72" i="1" l="1"/>
  <c r="G64" i="1"/>
  <c r="G72" i="1"/>
  <c r="F69" i="1"/>
  <c r="E69" i="1"/>
  <c r="G69" i="1" s="1"/>
  <c r="E71" i="1"/>
  <c r="G71" i="1" s="1"/>
  <c r="F71" i="1"/>
  <c r="G66" i="1"/>
</calcChain>
</file>

<file path=xl/sharedStrings.xml><?xml version="1.0" encoding="utf-8"?>
<sst xmlns="http://schemas.openxmlformats.org/spreadsheetml/2006/main" count="152" uniqueCount="139">
  <si>
    <t>Total</t>
  </si>
  <si>
    <t>TOTAL 1.00</t>
  </si>
  <si>
    <t>TOTAL 2.00</t>
  </si>
  <si>
    <t>TOTAL 3.00</t>
  </si>
  <si>
    <t>TOTAL 5.00</t>
  </si>
  <si>
    <t>TOTAL 71.00</t>
  </si>
  <si>
    <t>GRAND TOTAL</t>
  </si>
  <si>
    <t>Notes:</t>
  </si>
  <si>
    <t xml:space="preserve">Signature </t>
  </si>
  <si>
    <t>Rapport de coûts</t>
  </si>
  <si>
    <t>Payés à date</t>
  </si>
  <si>
    <t>Engagés</t>
  </si>
  <si>
    <t>Budget approuvé</t>
  </si>
  <si>
    <t>Écarts
 + / ( - )</t>
  </si>
  <si>
    <t>Date du rapport de coûts :</t>
  </si>
  <si>
    <t>Exercice financier de la demande :</t>
  </si>
  <si>
    <t>Rapport préparé par :</t>
  </si>
  <si>
    <t xml:space="preserve">  (AAAA/MM/JJ)</t>
  </si>
  <si>
    <t>DROITS</t>
  </si>
  <si>
    <t xml:space="preserve">Droits d'auteurs/acquisitions </t>
  </si>
  <si>
    <t>SCÉNARISATION</t>
  </si>
  <si>
    <t>Scénariste</t>
  </si>
  <si>
    <t>Conseiller à la scénarisation</t>
  </si>
  <si>
    <t>Recherchiste</t>
  </si>
  <si>
    <t>Frais de recherche</t>
  </si>
  <si>
    <r>
      <t xml:space="preserve">Rapport final de coûts - Démo
</t>
    </r>
    <r>
      <rPr>
        <b/>
        <i/>
        <sz val="12"/>
        <rFont val="Arial"/>
        <family val="2"/>
      </rPr>
      <t>Remarque : Tous les coûts doivent êtres liés directement à la production du démo</t>
    </r>
  </si>
  <si>
    <t>(AAAA/MM/JJ)</t>
  </si>
  <si>
    <t>Payés à ce jour</t>
  </si>
  <si>
    <t>Écarts
 +/ -</t>
  </si>
  <si>
    <t>Vedettes forfaitaires</t>
  </si>
  <si>
    <t>Comédiens</t>
  </si>
  <si>
    <t>Figurants</t>
  </si>
  <si>
    <t>Équipe de production</t>
  </si>
  <si>
    <t>Équipe conception artistique</t>
  </si>
  <si>
    <t>Équipe construction</t>
  </si>
  <si>
    <t>Équipe décors</t>
  </si>
  <si>
    <t>Équipe accessoires</t>
  </si>
  <si>
    <t>Équipe effets spéciaux</t>
  </si>
  <si>
    <t>Équipe responsable des animaux</t>
  </si>
  <si>
    <t>Équipe costumes</t>
  </si>
  <si>
    <t>Équipe maquillage/coiffure</t>
  </si>
  <si>
    <t>Équipe technique vidéo</t>
  </si>
  <si>
    <t>Équipe caméra</t>
  </si>
  <si>
    <t>Équipe électrique</t>
  </si>
  <si>
    <t>Équipe machinistes</t>
  </si>
  <si>
    <t>Équipe son</t>
  </si>
  <si>
    <t>Équipe transport</t>
  </si>
  <si>
    <t>Bénéfices marginaux</t>
  </si>
  <si>
    <t>Frais de bureau de production</t>
  </si>
  <si>
    <t>Frais de studio</t>
  </si>
  <si>
    <t>Frais de bureau/lieux de tournage</t>
  </si>
  <si>
    <t>Frais lieux de tournage</t>
  </si>
  <si>
    <t>Frais de régie</t>
  </si>
  <si>
    <t>Voyages/séjour</t>
  </si>
  <si>
    <t>Transport</t>
  </si>
  <si>
    <t>Matériel de construction</t>
  </si>
  <si>
    <t>Matériel d'artiste</t>
  </si>
  <si>
    <t>Décors</t>
  </si>
  <si>
    <t>Accessoires</t>
  </si>
  <si>
    <t>Effets spéciaux</t>
  </si>
  <si>
    <t>Animaux</t>
  </si>
  <si>
    <t>Costumes</t>
  </si>
  <si>
    <t>Maquillage/coiffure</t>
  </si>
  <si>
    <t>Studio vidéo</t>
  </si>
  <si>
    <t>Unité mobile vidéo</t>
  </si>
  <si>
    <t>Équipement caméra</t>
  </si>
  <si>
    <t>Équipement électrique</t>
  </si>
  <si>
    <t>Équipement machinistes</t>
  </si>
  <si>
    <t>Équipement son</t>
  </si>
  <si>
    <t>Deuxième équipe</t>
  </si>
  <si>
    <t>Rubans magnétoscopiques</t>
  </si>
  <si>
    <t>Laboratoire de production</t>
  </si>
  <si>
    <t>Équipe montage</t>
  </si>
  <si>
    <t>Étape du montage (équipement et divers)</t>
  </si>
  <si>
    <t>Post-production vidéo (image)</t>
  </si>
  <si>
    <t>Post-production vidéo (son)</t>
  </si>
  <si>
    <t>Laboratoire post-production</t>
  </si>
  <si>
    <t>Post-production son</t>
  </si>
  <si>
    <t>Musique</t>
  </si>
  <si>
    <t>Titres/trucages optiques/images d'archives/effets visuels</t>
  </si>
  <si>
    <t>Charges sociales</t>
  </si>
  <si>
    <t>RÉALISATEUR</t>
  </si>
  <si>
    <t>Réalisateur</t>
  </si>
  <si>
    <t>FRAIS GÉNÉRAUX</t>
  </si>
  <si>
    <t xml:space="preserve">Frais juridiques </t>
  </si>
  <si>
    <t xml:space="preserve">SOUS-TOTAL </t>
  </si>
  <si>
    <t>Moins la portion au-dessus du cachet standard du scénariste</t>
  </si>
  <si>
    <t>Seuls les frais canadiens sont admissibles.  Ce rapport de coûts doit concorder avec le devis selon le contrat du FMC approuvé (Annexe A)</t>
  </si>
  <si>
    <t>ENTREPRISE</t>
  </si>
  <si>
    <t>Le Requérant s'engage, par la présente, à payer les montants finaux, s'il y a lieu, dûs au scénariste, à l'auteur principal et/ou au réalisateur inclus au devis de développement dès réception du versement final de l'avance du FMC.</t>
  </si>
  <si>
    <t>Date (AAAA/MM/JJ)</t>
  </si>
  <si>
    <t xml:space="preserve">Titre du projet: </t>
  </si>
  <si>
    <t>Numéro de dossier du FMC:</t>
  </si>
  <si>
    <t>Seuls les coûts canadiens sont admissibles.</t>
  </si>
  <si>
    <t>Ce rapport de coûts finaux doit correspondre au devis approuvé dans le contrat du FMC (Annexe A)</t>
  </si>
  <si>
    <t>DÉVELOPPEMENT</t>
  </si>
  <si>
    <t>Ventillation du devis</t>
  </si>
  <si>
    <t>Recherche préliminaire de lieux de tournage</t>
  </si>
  <si>
    <t>Démo/pilote (non-diffusé)</t>
  </si>
  <si>
    <t>TOTAL DÉVELOPPEMENT</t>
  </si>
  <si>
    <t>TOTAL MÉDIAS NUMÉRIQUES</t>
  </si>
  <si>
    <t>COMPOSANTE MÉDIAS NUMÉRIQUES</t>
  </si>
  <si>
    <t>TOTAL PRÉDÉVELOPPEMENT</t>
  </si>
  <si>
    <t>Indemnité de disponibilité des comédiens</t>
  </si>
  <si>
    <t>Frais d'entreposages des décors</t>
  </si>
  <si>
    <t>Honoraires des 'showrunners'</t>
  </si>
  <si>
    <t>TOTAL PRÉPRODUCTION</t>
  </si>
  <si>
    <t>Frais de comptabilité</t>
  </si>
  <si>
    <t xml:space="preserve">PRÉDÉVELOPPEMENT </t>
  </si>
  <si>
    <t>et prendre note que chacun des montants doit représenter 20% des coûts directs</t>
  </si>
  <si>
    <t>Coûts de développement pour une MN</t>
  </si>
  <si>
    <t>Production de dessins (animation)</t>
  </si>
  <si>
    <r>
      <rPr>
        <b/>
        <sz val="16"/>
        <rFont val="Arial"/>
        <family val="2"/>
      </rPr>
      <t>RAPPORT DE COÛTS FINAUX - DÉVELOPPEMENT</t>
    </r>
    <r>
      <rPr>
        <b/>
        <sz val="11"/>
        <rFont val="Arial"/>
        <family val="2"/>
      </rPr>
      <t xml:space="preserve">
</t>
    </r>
    <r>
      <rPr>
        <b/>
        <sz val="12"/>
        <rFont val="Arial"/>
        <family val="2"/>
      </rPr>
      <t xml:space="preserve"> (Utiliser conjointement avec les Principes Directeurs du FMC du programme et de l'année applicable au projet,                                                                                                                            
avec la politique relative aux honoraires du producteur et aux frais d'administration du FMC.)</t>
    </r>
  </si>
  <si>
    <t>Compte</t>
  </si>
  <si>
    <r>
      <rPr>
        <b/>
        <sz val="14"/>
        <color rgb="FFFF0063"/>
        <rFont val="Arial"/>
        <family val="2"/>
      </rPr>
      <t>1.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>Les explications des écarts sont obligatoires</t>
    </r>
  </si>
  <si>
    <r>
      <rPr>
        <b/>
        <sz val="14"/>
        <color rgb="FFFF0063"/>
        <rFont val="Arial"/>
        <family val="2"/>
      </rPr>
      <t>2.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>Ces coûts ne sont admissibles que pour les dramatiques</t>
    </r>
  </si>
  <si>
    <r>
      <rPr>
        <b/>
        <sz val="14"/>
        <color rgb="FFFF0063"/>
        <rFont val="Arial"/>
        <family val="2"/>
      </rPr>
      <t>3.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>Ces coûts ne sont admissibles que s'ils sont payés</t>
    </r>
  </si>
  <si>
    <r>
      <rPr>
        <b/>
        <sz val="14"/>
        <color rgb="FFFF0063"/>
        <rFont val="Arial"/>
        <family val="2"/>
      </rPr>
      <t>4.</t>
    </r>
    <r>
      <rPr>
        <sz val="10"/>
        <color indexed="63"/>
        <rFont val="Arial"/>
        <family val="2"/>
      </rPr>
      <t xml:space="preserve"> Ces coûts ne peuvent dépasser 10% des coûts de développement</t>
    </r>
  </si>
  <si>
    <r>
      <rPr>
        <b/>
        <sz val="14"/>
        <color rgb="FFFF0063"/>
        <rFont val="Arial"/>
        <family val="2"/>
      </rPr>
      <t>5.</t>
    </r>
    <r>
      <rPr>
        <sz val="10"/>
        <color indexed="63"/>
        <rFont val="Arial"/>
        <family val="2"/>
      </rPr>
      <t xml:space="preserve"> Coûts directs = toutes les dépenses en développement admissibles sauf les honoraires du producteur et les frais d'administration et la portion au-dessus du cachet standard du scénariste</t>
    </r>
  </si>
  <si>
    <r>
      <rPr>
        <b/>
        <sz val="14"/>
        <color rgb="FFFF0063"/>
        <rFont val="Arial"/>
        <family val="2"/>
      </rPr>
      <t>6.</t>
    </r>
    <r>
      <rPr>
        <sz val="10"/>
        <color indexed="63"/>
        <rFont val="Arial"/>
        <family val="2"/>
      </rPr>
      <t xml:space="preserve">  Veuillez s.v.p. entrer le montant des honoraires du producteur et frais d'administration dans les colonnes "Payés à date", "Engagés" et "Budget approuvé"</t>
    </r>
  </si>
  <si>
    <r>
      <rPr>
        <b/>
        <sz val="14"/>
        <color rgb="FFFF0063"/>
        <rFont val="Arial"/>
        <family val="2"/>
      </rPr>
      <t>7.</t>
    </r>
    <r>
      <rPr>
        <sz val="10"/>
        <color indexed="63"/>
        <rFont val="Arial"/>
        <family val="2"/>
      </rPr>
      <t xml:space="preserve"> Pour les projets financés à partir de l'année 2011-2012</t>
    </r>
  </si>
  <si>
    <r>
      <t>FRAIS D'ADMINISTRATION</t>
    </r>
    <r>
      <rPr>
        <b/>
        <vertAlign val="superscript"/>
        <sz val="11"/>
        <color rgb="FFFF0063"/>
        <rFont val="Arial"/>
        <family val="2"/>
      </rPr>
      <t>6</t>
    </r>
  </si>
  <si>
    <r>
      <t>COÛTS DIRECTS</t>
    </r>
    <r>
      <rPr>
        <b/>
        <vertAlign val="superscript"/>
        <sz val="11"/>
        <color rgb="FFFF0063"/>
        <rFont val="Arial"/>
        <family val="2"/>
      </rPr>
      <t>5</t>
    </r>
  </si>
  <si>
    <r>
      <t>HONORAIRES DU PRODUCTEUR</t>
    </r>
    <r>
      <rPr>
        <b/>
        <vertAlign val="superscript"/>
        <sz val="9.8000000000000007"/>
        <color rgb="FFFF0063"/>
        <rFont val="Arial"/>
        <family val="2"/>
      </rPr>
      <t>6</t>
    </r>
  </si>
  <si>
    <r>
      <t>Frais de déplacement</t>
    </r>
    <r>
      <rPr>
        <sz val="10"/>
        <color rgb="FFFF0063"/>
        <rFont val="Arial"/>
        <family val="2"/>
      </rPr>
      <t xml:space="preserve"> </t>
    </r>
    <r>
      <rPr>
        <b/>
        <sz val="8"/>
        <color rgb="FFFF0063"/>
        <rFont val="Arial"/>
        <family val="2"/>
      </rPr>
      <t>3</t>
    </r>
  </si>
  <si>
    <r>
      <t>PRÉ-PRODUCTION</t>
    </r>
    <r>
      <rPr>
        <b/>
        <sz val="9"/>
        <rFont val="Arial"/>
        <family val="2"/>
      </rPr>
      <t xml:space="preserve"> </t>
    </r>
    <r>
      <rPr>
        <b/>
        <sz val="9"/>
        <color rgb="FFFF0063"/>
        <rFont val="Arial"/>
        <family val="2"/>
      </rPr>
      <t>4</t>
    </r>
  </si>
  <si>
    <r>
      <t>Dépenses de Prédéveloppement</t>
    </r>
    <r>
      <rPr>
        <sz val="10"/>
        <color indexed="40"/>
        <rFont val="Arial"/>
        <family val="2"/>
      </rPr>
      <t xml:space="preserve"> </t>
    </r>
    <r>
      <rPr>
        <b/>
        <sz val="8"/>
        <color rgb="FFFF0063"/>
        <rFont val="Arial"/>
        <family val="2"/>
      </rPr>
      <t>7</t>
    </r>
  </si>
  <si>
    <r>
      <t xml:space="preserve">Hébergement </t>
    </r>
    <r>
      <rPr>
        <b/>
        <sz val="8"/>
        <color rgb="FFFF0063"/>
        <rFont val="Arial"/>
        <family val="2"/>
      </rPr>
      <t>3</t>
    </r>
  </si>
  <si>
    <r>
      <t xml:space="preserve">Étude d'auditoire </t>
    </r>
    <r>
      <rPr>
        <b/>
        <sz val="8"/>
        <color rgb="FFFF0063"/>
        <rFont val="Arial"/>
        <family val="2"/>
      </rPr>
      <t>2</t>
    </r>
  </si>
  <si>
    <r>
      <t xml:space="preserve">Déplacements (transport) </t>
    </r>
    <r>
      <rPr>
        <b/>
        <sz val="8"/>
        <color rgb="FFFF0063"/>
        <rFont val="Arial"/>
        <family val="2"/>
      </rPr>
      <t>3</t>
    </r>
  </si>
  <si>
    <r>
      <t xml:space="preserve">Atelier d'écriture </t>
    </r>
    <r>
      <rPr>
        <b/>
        <sz val="8"/>
        <color rgb="FFFF0063"/>
        <rFont val="Arial"/>
        <family val="2"/>
      </rPr>
      <t>2</t>
    </r>
  </si>
  <si>
    <r>
      <t>Script éditeur</t>
    </r>
    <r>
      <rPr>
        <sz val="10"/>
        <color rgb="FFFF0063"/>
        <rFont val="Arial"/>
        <family val="2"/>
      </rPr>
      <t xml:space="preserve"> </t>
    </r>
    <r>
      <rPr>
        <b/>
        <sz val="8"/>
        <color rgb="FFFF0063"/>
        <rFont val="Arial"/>
        <family val="2"/>
      </rPr>
      <t>2</t>
    </r>
  </si>
  <si>
    <r>
      <t>Explications des écarts</t>
    </r>
    <r>
      <rPr>
        <b/>
        <vertAlign val="superscript"/>
        <sz val="11"/>
        <color rgb="FFFF0063"/>
        <rFont val="Arial"/>
        <family val="2"/>
      </rPr>
      <t>1</t>
    </r>
  </si>
  <si>
    <r>
      <t>Explications des écarts</t>
    </r>
    <r>
      <rPr>
        <b/>
        <vertAlign val="superscript"/>
        <sz val="12"/>
        <color rgb="FFFF0063"/>
        <rFont val="Arial"/>
        <family val="2"/>
      </rPr>
      <t>1</t>
    </r>
  </si>
  <si>
    <r>
      <t>Réalisateur</t>
    </r>
    <r>
      <rPr>
        <b/>
        <vertAlign val="superscript"/>
        <sz val="10"/>
        <color rgb="FFFF0063"/>
        <rFont val="Arial"/>
        <family val="2"/>
      </rPr>
      <t>2</t>
    </r>
  </si>
  <si>
    <r>
      <t>Total</t>
    </r>
    <r>
      <rPr>
        <b/>
        <vertAlign val="superscript"/>
        <sz val="10"/>
        <color rgb="FFFF0063"/>
        <rFont val="Arial"/>
        <family val="2"/>
      </rPr>
      <t>3</t>
    </r>
  </si>
  <si>
    <r>
      <rPr>
        <b/>
        <sz val="12"/>
        <color rgb="FFFF0063"/>
        <rFont val="Arial"/>
        <family val="2"/>
      </rPr>
      <t>1.</t>
    </r>
    <r>
      <rPr>
        <b/>
        <sz val="9"/>
        <color indexed="40"/>
        <rFont val="Arial"/>
        <family val="2"/>
      </rPr>
      <t xml:space="preserve"> </t>
    </r>
    <r>
      <rPr>
        <sz val="10"/>
        <rFont val="Arial"/>
        <family val="2"/>
      </rPr>
      <t>Les explications des écarts sont obligatoires</t>
    </r>
  </si>
  <si>
    <r>
      <rPr>
        <b/>
        <sz val="12"/>
        <color rgb="FFFF0063"/>
        <rFont val="Arial"/>
        <family val="2"/>
      </rPr>
      <t>2.</t>
    </r>
    <r>
      <rPr>
        <b/>
        <sz val="10"/>
        <color rgb="FFFF0063"/>
        <rFont val="Arial"/>
        <family val="2"/>
      </rPr>
      <t xml:space="preserve"> </t>
    </r>
    <r>
      <rPr>
        <b/>
        <sz val="10"/>
        <rFont val="Arial"/>
        <family val="2"/>
      </rPr>
      <t>Les coûts du réalisateur ne concernent que la production du démo et sont distincts de ceux qui figurent dans le rapport final de coûts du FMC</t>
    </r>
  </si>
  <si>
    <r>
      <rPr>
        <b/>
        <sz val="12"/>
        <color rgb="FFFF0063"/>
        <rFont val="Arial"/>
        <family val="2"/>
      </rPr>
      <t>3.</t>
    </r>
    <r>
      <rPr>
        <b/>
        <sz val="12"/>
        <color indexed="40"/>
        <rFont val="Arial"/>
        <family val="2"/>
      </rPr>
      <t xml:space="preserve"> </t>
    </r>
    <r>
      <rPr>
        <sz val="10"/>
        <rFont val="Arial"/>
        <family val="2"/>
      </rPr>
      <t>Ce total doit correspondre à l’entrée de la ligne 3,80 du rapport final de coûts du FMC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</si>
</sst>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* #,##0_-;\-&quot;$&quot;* #,##0_-;_-&quot;$&quot;* &quot;-&quot;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-[$$-1009]* #,##0_-;\-[$$-1009]* #,##0_-;_-[$$-1009]* &quot;-&quot;_-;_-@_-"/>
    <numFmt numFmtId="167" formatCode="00"/>
    <numFmt numFmtId="168" formatCode="&quot;$&quot;#,##0"/>
    <numFmt numFmtId="169" formatCode="_-* #,##0.00\ &quot;$&quot;_-;\-* #,##0.00\ &quot;$&quot;_-;_-* &quot;-&quot;??\ &quot;$&quot;_-;_-@_-"/>
    <numFmt numFmtId="170" formatCode="_ * #,##0_ \ [$$-C0C]_ ;_ * \-#,##0\ \ [$$-C0C]_ ;_ * &quot;-&quot;_ \ [$$-C0C]_ ;_ @_ "/>
  </numFmts>
  <fonts count="49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Helv"/>
    </font>
    <font>
      <sz val="14"/>
      <name val="Helv"/>
    </font>
    <font>
      <b/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0"/>
      <color indexed="63"/>
      <name val="Arial"/>
      <family val="2"/>
    </font>
    <font>
      <sz val="10"/>
      <color indexed="40"/>
      <name val="Arial"/>
      <family val="2"/>
    </font>
    <font>
      <u/>
      <sz val="10"/>
      <color indexed="63"/>
      <name val="Arial"/>
      <family val="2"/>
    </font>
    <font>
      <b/>
      <u/>
      <sz val="10"/>
      <name val="Arial"/>
      <family val="2"/>
    </font>
    <font>
      <b/>
      <sz val="9"/>
      <name val="Times New Roman"/>
      <family val="1"/>
    </font>
    <font>
      <sz val="10"/>
      <color indexed="9"/>
      <name val="Arial"/>
      <family val="2"/>
    </font>
    <font>
      <b/>
      <sz val="16"/>
      <name val="Arial"/>
      <family val="2"/>
    </font>
    <font>
      <b/>
      <i/>
      <sz val="12"/>
      <name val="Arial"/>
      <family val="2"/>
    </font>
    <font>
      <b/>
      <sz val="12"/>
      <color indexed="40"/>
      <name val="Arial"/>
      <family val="2"/>
    </font>
    <font>
      <b/>
      <sz val="16"/>
      <color indexed="18"/>
      <name val="Arial"/>
      <family val="2"/>
    </font>
    <font>
      <sz val="16"/>
      <color indexed="18"/>
      <name val="Arial"/>
      <family val="2"/>
    </font>
    <font>
      <b/>
      <sz val="16"/>
      <color indexed="8"/>
      <name val="Arial"/>
      <family val="2"/>
    </font>
    <font>
      <b/>
      <sz val="12"/>
      <color indexed="18"/>
      <name val="Arial"/>
      <family val="2"/>
    </font>
    <font>
      <b/>
      <sz val="10"/>
      <color indexed="18"/>
      <name val="Arial"/>
      <family val="2"/>
    </font>
    <font>
      <b/>
      <sz val="9"/>
      <color indexed="40"/>
      <name val="Arial"/>
      <family val="2"/>
    </font>
    <font>
      <b/>
      <sz val="10"/>
      <color indexed="4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trike/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63"/>
      <name val="Arial"/>
      <family val="2"/>
    </font>
    <font>
      <b/>
      <vertAlign val="superscript"/>
      <sz val="11"/>
      <color rgb="FFFF0063"/>
      <name val="Arial"/>
      <family val="2"/>
    </font>
    <font>
      <sz val="9.8000000000000007"/>
      <name val="Arial"/>
      <family val="2"/>
    </font>
    <font>
      <b/>
      <vertAlign val="superscript"/>
      <sz val="9.8000000000000007"/>
      <color rgb="FFFF0063"/>
      <name val="Arial"/>
      <family val="2"/>
    </font>
    <font>
      <sz val="10"/>
      <color rgb="FFFF0063"/>
      <name val="Arial"/>
      <family val="2"/>
    </font>
    <font>
      <b/>
      <sz val="8"/>
      <color rgb="FFFF0063"/>
      <name val="Arial"/>
      <family val="2"/>
    </font>
    <font>
      <b/>
      <sz val="9"/>
      <color rgb="FFFF0063"/>
      <name val="Arial"/>
      <family val="2"/>
    </font>
    <font>
      <sz val="11"/>
      <color theme="1"/>
      <name val="Arial"/>
      <family val="2"/>
    </font>
    <font>
      <b/>
      <vertAlign val="superscript"/>
      <sz val="12"/>
      <color rgb="FFFF0063"/>
      <name val="Arial"/>
      <family val="2"/>
    </font>
    <font>
      <b/>
      <vertAlign val="superscript"/>
      <sz val="10"/>
      <color rgb="FFFF0063"/>
      <name val="Arial"/>
      <family val="2"/>
    </font>
    <font>
      <b/>
      <sz val="8.5"/>
      <name val="Arial"/>
      <family val="2"/>
    </font>
    <font>
      <b/>
      <sz val="12"/>
      <color rgb="FFFF0063"/>
      <name val="Arial"/>
      <family val="2"/>
    </font>
    <font>
      <b/>
      <sz val="10"/>
      <color rgb="FFFF006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rgb="FF00FFF4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theme="0"/>
      </left>
      <right/>
      <top style="medium">
        <color theme="0"/>
      </top>
      <bottom style="thin">
        <color indexed="64"/>
      </bottom>
      <diagonal/>
    </border>
    <border>
      <left/>
      <right/>
      <top style="medium">
        <color theme="0"/>
      </top>
      <bottom style="thin">
        <color indexed="64"/>
      </bottom>
      <diagonal/>
    </border>
    <border>
      <left/>
      <right style="medium">
        <color theme="0"/>
      </right>
      <top style="medium">
        <color theme="0"/>
      </top>
      <bottom style="thin">
        <color indexed="64"/>
      </bottom>
      <diagonal/>
    </border>
  </borders>
  <cellStyleXfs count="6">
    <xf numFmtId="0" fontId="0" fillId="0" borderId="0"/>
    <xf numFmtId="169" fontId="8" fillId="0" borderId="0" applyFont="0" applyFill="0" applyBorder="0" applyAlignment="0" applyProtection="0"/>
    <xf numFmtId="165" fontId="34" fillId="0" borderId="0" applyFont="0" applyFill="0" applyBorder="0" applyAlignment="0" applyProtection="0"/>
    <xf numFmtId="0" fontId="4" fillId="0" borderId="0"/>
    <xf numFmtId="9" fontId="8" fillId="0" borderId="0" applyFont="0" applyFill="0" applyBorder="0" applyAlignment="0" applyProtection="0"/>
    <xf numFmtId="9" fontId="34" fillId="0" borderId="0" applyFont="0" applyFill="0" applyBorder="0" applyAlignment="0" applyProtection="0"/>
  </cellStyleXfs>
  <cellXfs count="269">
    <xf numFmtId="0" fontId="0" fillId="0" borderId="0" xfId="0"/>
    <xf numFmtId="2" fontId="1" fillId="0" borderId="0" xfId="0" applyNumberFormat="1" applyFont="1" applyBorder="1" applyAlignment="1" applyProtection="1">
      <alignment horizontal="center"/>
      <protection hidden="1"/>
    </xf>
    <xf numFmtId="0" fontId="1" fillId="0" borderId="0" xfId="0" applyFont="1" applyBorder="1" applyProtection="1">
      <protection hidden="1"/>
    </xf>
    <xf numFmtId="38" fontId="1" fillId="0" borderId="0" xfId="0" applyNumberFormat="1" applyFont="1" applyBorder="1" applyProtection="1">
      <protection hidden="1"/>
    </xf>
    <xf numFmtId="2" fontId="1" fillId="0" borderId="0" xfId="0" applyNumberFormat="1" applyFont="1" applyBorder="1" applyProtection="1">
      <protection hidden="1"/>
    </xf>
    <xf numFmtId="0" fontId="4" fillId="0" borderId="0" xfId="0" applyFont="1" applyFill="1" applyBorder="1" applyProtection="1">
      <protection hidden="1"/>
    </xf>
    <xf numFmtId="0" fontId="5" fillId="0" borderId="0" xfId="0" applyFont="1" applyFill="1" applyBorder="1" applyProtection="1">
      <protection hidden="1"/>
    </xf>
    <xf numFmtId="2" fontId="1" fillId="0" borderId="0" xfId="0" applyNumberFormat="1" applyFont="1" applyFill="1" applyBorder="1" applyProtection="1">
      <protection hidden="1"/>
    </xf>
    <xf numFmtId="0" fontId="2" fillId="0" borderId="0" xfId="0" applyFont="1" applyBorder="1" applyProtection="1">
      <protection hidden="1"/>
    </xf>
    <xf numFmtId="2" fontId="8" fillId="0" borderId="0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Protection="1">
      <protection hidden="1"/>
    </xf>
    <xf numFmtId="0" fontId="10" fillId="0" borderId="0" xfId="0" applyFont="1" applyBorder="1" applyProtection="1">
      <protection hidden="1"/>
    </xf>
    <xf numFmtId="0" fontId="1" fillId="0" borderId="0" xfId="0" applyFont="1" applyFill="1" applyBorder="1" applyProtection="1">
      <protection hidden="1"/>
    </xf>
    <xf numFmtId="0" fontId="3" fillId="0" borderId="0" xfId="0" applyFont="1" applyBorder="1" applyProtection="1">
      <protection hidden="1"/>
    </xf>
    <xf numFmtId="38" fontId="8" fillId="0" borderId="1" xfId="0" applyNumberFormat="1" applyFont="1" applyFill="1" applyBorder="1" applyAlignment="1" applyProtection="1">
      <alignment horizontal="right"/>
      <protection hidden="1"/>
    </xf>
    <xf numFmtId="0" fontId="13" fillId="0" borderId="0" xfId="0" applyFont="1" applyBorder="1" applyProtection="1">
      <protection hidden="1"/>
    </xf>
    <xf numFmtId="0" fontId="1" fillId="0" borderId="0" xfId="0" applyFont="1" applyProtection="1">
      <protection hidden="1"/>
    </xf>
    <xf numFmtId="0" fontId="10" fillId="0" borderId="0" xfId="0" applyFont="1" applyBorder="1" applyAlignment="1" applyProtection="1">
      <alignment vertical="center"/>
      <protection hidden="1"/>
    </xf>
    <xf numFmtId="0" fontId="1" fillId="0" borderId="0" xfId="0" applyFont="1" applyBorder="1" applyAlignment="1" applyProtection="1">
      <alignment vertical="center"/>
      <protection hidden="1"/>
    </xf>
    <xf numFmtId="0" fontId="10" fillId="0" borderId="0" xfId="0" applyFont="1" applyFill="1" applyBorder="1" applyProtection="1"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/>
    <xf numFmtId="42" fontId="3" fillId="0" borderId="0" xfId="0" applyNumberFormat="1" applyFont="1" applyFill="1" applyBorder="1" applyAlignment="1" applyProtection="1">
      <alignment horizontal="right"/>
    </xf>
    <xf numFmtId="38" fontId="1" fillId="0" borderId="0" xfId="0" applyNumberFormat="1" applyFont="1" applyFill="1" applyBorder="1" applyProtection="1">
      <protection hidden="1"/>
    </xf>
    <xf numFmtId="0" fontId="14" fillId="0" borderId="2" xfId="0" applyFont="1" applyFill="1" applyBorder="1" applyAlignment="1" applyProtection="1">
      <alignment horizontal="left" indent="4"/>
      <protection hidden="1"/>
    </xf>
    <xf numFmtId="0" fontId="14" fillId="0" borderId="0" xfId="0" applyFont="1" applyFill="1" applyBorder="1" applyAlignment="1" applyProtection="1">
      <alignment horizontal="left" indent="4"/>
      <protection hidden="1"/>
    </xf>
    <xf numFmtId="0" fontId="7" fillId="0" borderId="0" xfId="0" applyFont="1" applyFill="1" applyBorder="1" applyAlignment="1" applyProtection="1"/>
    <xf numFmtId="38" fontId="3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Border="1" applyAlignment="1" applyProtection="1">
      <alignment horizontal="left"/>
      <protection hidden="1"/>
    </xf>
    <xf numFmtId="0" fontId="15" fillId="0" borderId="0" xfId="0" applyFont="1" applyFill="1" applyBorder="1" applyAlignment="1" applyProtection="1">
      <alignment horizontal="left"/>
    </xf>
    <xf numFmtId="0" fontId="17" fillId="0" borderId="0" xfId="0" applyFont="1" applyFill="1" applyBorder="1" applyAlignment="1" applyProtection="1">
      <alignment horizontal="left"/>
    </xf>
    <xf numFmtId="2" fontId="8" fillId="0" borderId="0" xfId="0" applyNumberFormat="1" applyFont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8" fillId="0" borderId="0" xfId="0" applyFont="1" applyFill="1" applyBorder="1" applyProtection="1">
      <protection hidden="1"/>
    </xf>
    <xf numFmtId="0" fontId="8" fillId="0" borderId="0" xfId="0" applyNumberFormat="1" applyFont="1" applyFill="1" applyBorder="1" applyProtection="1">
      <protection hidden="1"/>
    </xf>
    <xf numFmtId="0" fontId="14" fillId="0" borderId="0" xfId="0" applyFont="1" applyFill="1" applyBorder="1" applyAlignment="1" applyProtection="1">
      <protection hidden="1"/>
    </xf>
    <xf numFmtId="0" fontId="0" fillId="0" borderId="0" xfId="0" applyBorder="1" applyAlignment="1"/>
    <xf numFmtId="38" fontId="1" fillId="0" borderId="0" xfId="0" applyNumberFormat="1" applyFont="1" applyFill="1" applyBorder="1" applyAlignment="1" applyProtection="1">
      <protection hidden="1"/>
    </xf>
    <xf numFmtId="0" fontId="0" fillId="0" borderId="3" xfId="0" applyBorder="1" applyAlignment="1"/>
    <xf numFmtId="2" fontId="1" fillId="0" borderId="3" xfId="0" applyNumberFormat="1" applyFont="1" applyBorder="1" applyProtection="1">
      <protection hidden="1"/>
    </xf>
    <xf numFmtId="0" fontId="1" fillId="0" borderId="3" xfId="0" applyFont="1" applyBorder="1" applyProtection="1">
      <protection hidden="1"/>
    </xf>
    <xf numFmtId="0" fontId="14" fillId="0" borderId="0" xfId="0" applyFont="1" applyFill="1" applyBorder="1" applyAlignment="1" applyProtection="1">
      <alignment horizontal="center"/>
      <protection hidden="1"/>
    </xf>
    <xf numFmtId="2" fontId="10" fillId="0" borderId="0" xfId="0" applyNumberFormat="1" applyFont="1" applyBorder="1" applyAlignment="1" applyProtection="1">
      <alignment horizontal="left"/>
      <protection hidden="1"/>
    </xf>
    <xf numFmtId="14" fontId="10" fillId="0" borderId="0" xfId="0" applyNumberFormat="1" applyFont="1" applyBorder="1" applyAlignment="1" applyProtection="1">
      <alignment horizontal="right"/>
      <protection hidden="1"/>
    </xf>
    <xf numFmtId="0" fontId="19" fillId="0" borderId="0" xfId="0" applyFont="1" applyAlignment="1">
      <alignment wrapText="1"/>
    </xf>
    <xf numFmtId="42" fontId="8" fillId="0" borderId="1" xfId="0" applyNumberFormat="1" applyFont="1" applyFill="1" applyBorder="1" applyAlignment="1" applyProtection="1">
      <alignment horizontal="right"/>
      <protection locked="0"/>
    </xf>
    <xf numFmtId="42" fontId="12" fillId="0" borderId="1" xfId="0" applyNumberFormat="1" applyFont="1" applyFill="1" applyBorder="1" applyAlignment="1" applyProtection="1">
      <alignment horizontal="right"/>
      <protection hidden="1"/>
    </xf>
    <xf numFmtId="166" fontId="12" fillId="0" borderId="1" xfId="0" applyNumberFormat="1" applyFont="1" applyFill="1" applyBorder="1" applyAlignment="1" applyProtection="1">
      <alignment horizontal="right"/>
      <protection hidden="1"/>
    </xf>
    <xf numFmtId="0" fontId="8" fillId="0" borderId="1" xfId="0" applyNumberFormat="1" applyFont="1" applyFill="1" applyBorder="1" applyAlignment="1" applyProtection="1">
      <alignment horizontal="right"/>
    </xf>
    <xf numFmtId="42" fontId="8" fillId="0" borderId="1" xfId="0" applyNumberFormat="1" applyFont="1" applyFill="1" applyBorder="1" applyAlignment="1" applyProtection="1">
      <alignment horizontal="right" vertical="top"/>
      <protection locked="0"/>
    </xf>
    <xf numFmtId="0" fontId="8" fillId="0" borderId="1" xfId="0" applyNumberFormat="1" applyFont="1" applyFill="1" applyBorder="1" applyAlignment="1" applyProtection="1">
      <alignment horizontal="right"/>
      <protection hidden="1"/>
    </xf>
    <xf numFmtId="10" fontId="20" fillId="0" borderId="1" xfId="2" applyNumberFormat="1" applyFont="1" applyFill="1" applyBorder="1" applyAlignment="1" applyProtection="1">
      <alignment horizontal="right"/>
      <protection hidden="1"/>
    </xf>
    <xf numFmtId="164" fontId="8" fillId="0" borderId="1" xfId="0" applyNumberFormat="1" applyFont="1" applyFill="1" applyBorder="1" applyAlignment="1" applyProtection="1">
      <alignment horizontal="right"/>
      <protection locked="0"/>
    </xf>
    <xf numFmtId="10" fontId="8" fillId="2" borderId="1" xfId="0" applyNumberFormat="1" applyFont="1" applyFill="1" applyBorder="1" applyAlignment="1" applyProtection="1">
      <alignment horizontal="right"/>
    </xf>
    <xf numFmtId="0" fontId="3" fillId="0" borderId="0" xfId="0" applyFont="1"/>
    <xf numFmtId="2" fontId="3" fillId="0" borderId="1" xfId="0" applyNumberFormat="1" applyFont="1" applyBorder="1" applyAlignment="1" applyProtection="1">
      <alignment horizontal="center"/>
    </xf>
    <xf numFmtId="42" fontId="3" fillId="0" borderId="5" xfId="0" applyNumberFormat="1" applyFont="1" applyFill="1" applyBorder="1" applyAlignment="1" applyProtection="1">
      <alignment horizontal="right"/>
    </xf>
    <xf numFmtId="2" fontId="3" fillId="0" borderId="0" xfId="0" applyNumberFormat="1" applyFont="1" applyBorder="1" applyAlignment="1" applyProtection="1">
      <alignment horizontal="center"/>
    </xf>
    <xf numFmtId="0" fontId="2" fillId="0" borderId="0" xfId="0" applyFont="1" applyBorder="1" applyProtection="1"/>
    <xf numFmtId="42" fontId="3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Border="1"/>
    <xf numFmtId="0" fontId="3" fillId="0" borderId="0" xfId="0" applyFont="1" applyBorder="1" applyAlignment="1" applyProtection="1">
      <alignment horizontal="center"/>
    </xf>
    <xf numFmtId="0" fontId="8" fillId="0" borderId="0" xfId="0" applyFont="1" applyAlignment="1" applyProtection="1">
      <alignment horizontal="left" vertical="center" wrapText="1"/>
    </xf>
    <xf numFmtId="0" fontId="7" fillId="0" borderId="0" xfId="0" applyFont="1" applyBorder="1" applyProtection="1"/>
    <xf numFmtId="0" fontId="8" fillId="0" borderId="0" xfId="0" applyFont="1" applyBorder="1" applyAlignment="1" applyProtection="1">
      <alignment vertical="center" wrapText="1"/>
    </xf>
    <xf numFmtId="0" fontId="3" fillId="0" borderId="0" xfId="0" applyFont="1" applyAlignment="1"/>
    <xf numFmtId="14" fontId="10" fillId="0" borderId="0" xfId="0" applyNumberFormat="1" applyFont="1" applyAlignment="1">
      <alignment horizontal="right"/>
    </xf>
    <xf numFmtId="0" fontId="3" fillId="0" borderId="0" xfId="0" applyFont="1" applyProtection="1">
      <protection locked="0"/>
    </xf>
    <xf numFmtId="2" fontId="3" fillId="0" borderId="0" xfId="0" applyNumberFormat="1" applyFont="1" applyAlignment="1" applyProtection="1">
      <alignment horizontal="center"/>
      <protection locked="0"/>
    </xf>
    <xf numFmtId="168" fontId="3" fillId="0" borderId="0" xfId="0" applyNumberFormat="1" applyFont="1"/>
    <xf numFmtId="2" fontId="3" fillId="0" borderId="0" xfId="0" applyNumberFormat="1" applyFont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0" fontId="15" fillId="0" borderId="0" xfId="0" applyFont="1" applyFill="1" applyBorder="1" applyAlignment="1" applyProtection="1"/>
    <xf numFmtId="10" fontId="8" fillId="0" borderId="1" xfId="0" applyNumberFormat="1" applyFont="1" applyFill="1" applyBorder="1" applyAlignment="1" applyProtection="1">
      <alignment horizontal="right"/>
      <protection locked="0" hidden="1"/>
    </xf>
    <xf numFmtId="38" fontId="8" fillId="0" borderId="1" xfId="0" applyNumberFormat="1" applyFont="1" applyFill="1" applyBorder="1" applyAlignment="1" applyProtection="1">
      <alignment horizontal="right"/>
      <protection locked="0" hidden="1"/>
    </xf>
    <xf numFmtId="0" fontId="8" fillId="0" borderId="1" xfId="0" applyNumberFormat="1" applyFont="1" applyFill="1" applyBorder="1" applyAlignment="1" applyProtection="1">
      <alignment horizontal="right"/>
      <protection locked="0"/>
    </xf>
    <xf numFmtId="0" fontId="8" fillId="0" borderId="1" xfId="0" applyNumberFormat="1" applyFont="1" applyFill="1" applyBorder="1" applyAlignment="1" applyProtection="1">
      <alignment horizontal="right"/>
      <protection locked="0" hidden="1"/>
    </xf>
    <xf numFmtId="164" fontId="8" fillId="0" borderId="1" xfId="0" applyNumberFormat="1" applyFont="1" applyFill="1" applyBorder="1" applyAlignment="1" applyProtection="1">
      <alignment horizontal="right"/>
      <protection locked="0" hidden="1"/>
    </xf>
    <xf numFmtId="0" fontId="8" fillId="0" borderId="1" xfId="0" applyNumberFormat="1" applyFont="1" applyFill="1" applyBorder="1" applyAlignment="1" applyProtection="1">
      <alignment horizontal="left"/>
    </xf>
    <xf numFmtId="2" fontId="12" fillId="0" borderId="1" xfId="0" applyNumberFormat="1" applyFont="1" applyFill="1" applyBorder="1" applyProtection="1"/>
    <xf numFmtId="38" fontId="24" fillId="0" borderId="0" xfId="3" applyNumberFormat="1" applyFont="1" applyFill="1" applyBorder="1" applyAlignment="1" applyProtection="1">
      <alignment horizontal="left" vertical="center"/>
      <protection hidden="1"/>
    </xf>
    <xf numFmtId="0" fontId="25" fillId="0" borderId="0" xfId="3" applyFont="1" applyFill="1" applyBorder="1" applyAlignment="1" applyProtection="1">
      <alignment vertical="center"/>
      <protection hidden="1"/>
    </xf>
    <xf numFmtId="0" fontId="1" fillId="0" borderId="0" xfId="3" applyFont="1"/>
    <xf numFmtId="167" fontId="1" fillId="0" borderId="12" xfId="3" applyNumberFormat="1" applyFont="1" applyFill="1" applyBorder="1" applyAlignment="1" applyProtection="1">
      <alignment horizontal="center"/>
    </xf>
    <xf numFmtId="167" fontId="1" fillId="0" borderId="12" xfId="3" applyNumberFormat="1" applyFont="1" applyBorder="1" applyAlignment="1" applyProtection="1">
      <alignment horizontal="center"/>
    </xf>
    <xf numFmtId="167" fontId="1" fillId="0" borderId="1" xfId="3" applyNumberFormat="1" applyFont="1" applyBorder="1" applyAlignment="1" applyProtection="1">
      <alignment horizontal="center"/>
    </xf>
    <xf numFmtId="170" fontId="3" fillId="0" borderId="5" xfId="3" applyNumberFormat="1" applyFont="1" applyFill="1" applyBorder="1" applyAlignment="1" applyProtection="1">
      <alignment horizontal="right"/>
      <protection locked="0"/>
    </xf>
    <xf numFmtId="170" fontId="3" fillId="0" borderId="5" xfId="3" applyNumberFormat="1" applyFont="1" applyFill="1" applyBorder="1" applyAlignment="1" applyProtection="1">
      <alignment horizontal="right"/>
      <protection hidden="1"/>
    </xf>
    <xf numFmtId="38" fontId="1" fillId="0" borderId="3" xfId="3" applyNumberFormat="1" applyFont="1" applyFill="1" applyBorder="1" applyAlignment="1" applyProtection="1">
      <alignment horizontal="left" vertical="center"/>
      <protection locked="0"/>
    </xf>
    <xf numFmtId="38" fontId="28" fillId="0" borderId="13" xfId="3" applyNumberFormat="1" applyFont="1" applyFill="1" applyBorder="1" applyAlignment="1" applyProtection="1">
      <alignment horizontal="left" vertical="center" wrapText="1"/>
      <protection locked="0"/>
    </xf>
    <xf numFmtId="10" fontId="24" fillId="0" borderId="0" xfId="3" applyNumberFormat="1" applyFont="1" applyFill="1" applyBorder="1" applyAlignment="1" applyProtection="1">
      <alignment horizontal="left" vertical="center"/>
      <protection hidden="1"/>
    </xf>
    <xf numFmtId="0" fontId="26" fillId="0" borderId="0" xfId="3" applyNumberFormat="1" applyFont="1" applyFill="1" applyBorder="1" applyAlignment="1" applyProtection="1">
      <alignment horizontal="left" vertical="center"/>
      <protection hidden="1"/>
    </xf>
    <xf numFmtId="0" fontId="1" fillId="0" borderId="0" xfId="3" applyFont="1" applyAlignment="1" applyProtection="1">
      <protection hidden="1"/>
    </xf>
    <xf numFmtId="0" fontId="8" fillId="0" borderId="1" xfId="3" applyFont="1" applyFill="1" applyBorder="1" applyAlignment="1" applyProtection="1">
      <alignment vertical="top" wrapText="1"/>
      <protection hidden="1"/>
    </xf>
    <xf numFmtId="0" fontId="8" fillId="0" borderId="1" xfId="3" applyFont="1" applyFill="1" applyBorder="1" applyAlignment="1" applyProtection="1">
      <alignment wrapText="1"/>
      <protection hidden="1"/>
    </xf>
    <xf numFmtId="0" fontId="8" fillId="0" borderId="1" xfId="3" applyFont="1" applyFill="1" applyBorder="1" applyAlignment="1" applyProtection="1">
      <alignment vertical="top"/>
      <protection hidden="1"/>
    </xf>
    <xf numFmtId="0" fontId="32" fillId="0" borderId="1" xfId="3" applyFont="1" applyFill="1" applyBorder="1" applyAlignment="1" applyProtection="1">
      <alignment vertical="top" wrapText="1"/>
      <protection hidden="1"/>
    </xf>
    <xf numFmtId="2" fontId="31" fillId="0" borderId="1" xfId="3" applyNumberFormat="1" applyFont="1" applyFill="1" applyBorder="1" applyAlignment="1" applyProtection="1">
      <alignment vertical="top" wrapText="1"/>
      <protection hidden="1"/>
    </xf>
    <xf numFmtId="2" fontId="32" fillId="0" borderId="1" xfId="3" applyNumberFormat="1" applyFont="1" applyFill="1" applyBorder="1" applyAlignment="1" applyProtection="1">
      <alignment vertical="top" wrapText="1"/>
      <protection hidden="1"/>
    </xf>
    <xf numFmtId="0" fontId="8" fillId="0" borderId="1" xfId="3" applyFont="1" applyFill="1" applyBorder="1" applyProtection="1">
      <protection hidden="1"/>
    </xf>
    <xf numFmtId="168" fontId="12" fillId="0" borderId="1" xfId="0" applyNumberFormat="1" applyFont="1" applyFill="1" applyBorder="1" applyAlignment="1" applyProtection="1">
      <alignment horizontal="right"/>
      <protection hidden="1"/>
    </xf>
    <xf numFmtId="42" fontId="8" fillId="0" borderId="1" xfId="0" applyNumberFormat="1" applyFont="1" applyFill="1" applyBorder="1" applyAlignment="1" applyProtection="1">
      <alignment horizontal="right"/>
      <protection hidden="1"/>
    </xf>
    <xf numFmtId="42" fontId="8" fillId="0" borderId="1" xfId="0" applyNumberFormat="1" applyFont="1" applyFill="1" applyBorder="1" applyAlignment="1" applyProtection="1">
      <alignment horizontal="right" vertical="top"/>
      <protection hidden="1"/>
    </xf>
    <xf numFmtId="42" fontId="12" fillId="0" borderId="1" xfId="0" applyNumberFormat="1" applyFont="1" applyFill="1" applyBorder="1" applyAlignment="1" applyProtection="1">
      <alignment horizontal="right" vertical="center"/>
      <protection hidden="1"/>
    </xf>
    <xf numFmtId="10" fontId="8" fillId="2" borderId="1" xfId="0" applyNumberFormat="1" applyFont="1" applyFill="1" applyBorder="1" applyAlignment="1" applyProtection="1">
      <alignment horizontal="right"/>
      <protection hidden="1"/>
    </xf>
    <xf numFmtId="166" fontId="8" fillId="0" borderId="1" xfId="0" applyNumberFormat="1" applyFont="1" applyFill="1" applyBorder="1" applyAlignment="1" applyProtection="1">
      <alignment horizontal="right"/>
      <protection hidden="1"/>
    </xf>
    <xf numFmtId="2" fontId="33" fillId="0" borderId="0" xfId="0" applyNumberFormat="1" applyFont="1" applyBorder="1" applyAlignment="1" applyProtection="1">
      <alignment horizontal="left"/>
      <protection hidden="1"/>
    </xf>
    <xf numFmtId="2" fontId="8" fillId="0" borderId="1" xfId="0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Protection="1">
      <protection hidden="1"/>
    </xf>
    <xf numFmtId="0" fontId="8" fillId="0" borderId="1" xfId="0" applyNumberFormat="1" applyFont="1" applyFill="1" applyBorder="1" applyAlignment="1" applyProtection="1">
      <alignment horizontal="left"/>
      <protection hidden="1"/>
    </xf>
    <xf numFmtId="2" fontId="12" fillId="0" borderId="1" xfId="0" applyNumberFormat="1" applyFont="1" applyFill="1" applyBorder="1" applyAlignment="1" applyProtection="1">
      <alignment horizontal="left"/>
      <protection hidden="1"/>
    </xf>
    <xf numFmtId="2" fontId="8" fillId="0" borderId="1" xfId="0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Protection="1">
      <protection hidden="1"/>
    </xf>
    <xf numFmtId="2" fontId="8" fillId="0" borderId="1" xfId="0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 applyProtection="1">
      <alignment vertical="center" wrapText="1"/>
      <protection hidden="1"/>
    </xf>
    <xf numFmtId="0" fontId="8" fillId="0" borderId="1" xfId="0" applyNumberFormat="1" applyFont="1" applyFill="1" applyBorder="1" applyProtection="1">
      <protection hidden="1"/>
    </xf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0" fontId="3" fillId="0" borderId="14" xfId="0" applyFont="1" applyBorder="1" applyAlignment="1" applyProtection="1">
      <alignment wrapText="1"/>
      <protection locked="0"/>
    </xf>
    <xf numFmtId="2" fontId="1" fillId="4" borderId="25" xfId="0" applyNumberFormat="1" applyFont="1" applyFill="1" applyBorder="1" applyAlignment="1" applyProtection="1">
      <alignment wrapText="1"/>
      <protection hidden="1"/>
    </xf>
    <xf numFmtId="0" fontId="2" fillId="4" borderId="0" xfId="0" applyFont="1" applyFill="1" applyBorder="1" applyAlignment="1" applyProtection="1">
      <alignment wrapText="1"/>
      <protection hidden="1"/>
    </xf>
    <xf numFmtId="0" fontId="0" fillId="4" borderId="2" xfId="0" applyFill="1" applyBorder="1" applyAlignment="1" applyProtection="1">
      <alignment wrapText="1"/>
      <protection locked="0"/>
    </xf>
    <xf numFmtId="2" fontId="8" fillId="4" borderId="25" xfId="0" applyNumberFormat="1" applyFont="1" applyFill="1" applyBorder="1" applyAlignment="1" applyProtection="1">
      <alignment horizontal="center" wrapText="1"/>
      <protection hidden="1"/>
    </xf>
    <xf numFmtId="0" fontId="1" fillId="4" borderId="0" xfId="0" applyFont="1" applyFill="1" applyBorder="1" applyAlignment="1" applyProtection="1">
      <alignment wrapText="1"/>
      <protection hidden="1"/>
    </xf>
    <xf numFmtId="0" fontId="1" fillId="4" borderId="2" xfId="0" applyFont="1" applyFill="1" applyBorder="1" applyAlignment="1" applyProtection="1">
      <alignment wrapText="1"/>
      <protection locked="0"/>
    </xf>
    <xf numFmtId="38" fontId="2" fillId="4" borderId="0" xfId="0" applyNumberFormat="1" applyFont="1" applyFill="1" applyBorder="1" applyAlignment="1" applyProtection="1">
      <alignment horizontal="left" wrapText="1"/>
      <protection hidden="1"/>
    </xf>
    <xf numFmtId="0" fontId="1" fillId="4" borderId="2" xfId="0" applyFont="1" applyFill="1" applyBorder="1" applyAlignment="1" applyProtection="1">
      <alignment wrapText="1"/>
      <protection hidden="1"/>
    </xf>
    <xf numFmtId="2" fontId="8" fillId="4" borderId="9" xfId="0" applyNumberFormat="1" applyFont="1" applyFill="1" applyBorder="1" applyAlignment="1" applyProtection="1">
      <alignment horizontal="center" wrapText="1"/>
      <protection hidden="1"/>
    </xf>
    <xf numFmtId="38" fontId="2" fillId="4" borderId="10" xfId="0" applyNumberFormat="1" applyFont="1" applyFill="1" applyBorder="1" applyAlignment="1" applyProtection="1">
      <alignment horizontal="left" wrapText="1"/>
      <protection hidden="1"/>
    </xf>
    <xf numFmtId="0" fontId="11" fillId="4" borderId="10" xfId="0" applyFont="1" applyFill="1" applyBorder="1" applyAlignment="1" applyProtection="1">
      <alignment wrapText="1"/>
      <protection hidden="1"/>
    </xf>
    <xf numFmtId="14" fontId="8" fillId="4" borderId="10" xfId="0" applyNumberFormat="1" applyFont="1" applyFill="1" applyBorder="1" applyAlignment="1" applyProtection="1">
      <alignment horizontal="left" wrapText="1"/>
      <protection locked="0"/>
    </xf>
    <xf numFmtId="38" fontId="8" fillId="4" borderId="10" xfId="0" applyNumberFormat="1" applyFont="1" applyFill="1" applyBorder="1" applyAlignment="1" applyProtection="1">
      <alignment horizontal="center" wrapText="1"/>
      <protection hidden="1"/>
    </xf>
    <xf numFmtId="10" fontId="8" fillId="4" borderId="10" xfId="0" applyNumberFormat="1" applyFont="1" applyFill="1" applyBorder="1" applyAlignment="1" applyProtection="1">
      <alignment horizontal="center" wrapText="1"/>
      <protection hidden="1"/>
    </xf>
    <xf numFmtId="2" fontId="10" fillId="4" borderId="10" xfId="0" applyNumberFormat="1" applyFont="1" applyFill="1" applyBorder="1" applyAlignment="1" applyProtection="1">
      <alignment wrapText="1"/>
      <protection hidden="1"/>
    </xf>
    <xf numFmtId="0" fontId="1" fillId="4" borderId="10" xfId="0" applyFont="1" applyFill="1" applyBorder="1" applyAlignment="1" applyProtection="1">
      <alignment wrapText="1"/>
      <protection hidden="1"/>
    </xf>
    <xf numFmtId="0" fontId="1" fillId="4" borderId="11" xfId="0" applyFont="1" applyFill="1" applyBorder="1" applyAlignment="1" applyProtection="1">
      <alignment wrapText="1"/>
      <protection hidden="1"/>
    </xf>
    <xf numFmtId="38" fontId="2" fillId="4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4" borderId="27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 applyProtection="1">
      <alignment wrapText="1"/>
      <protection hidden="1"/>
    </xf>
    <xf numFmtId="0" fontId="12" fillId="5" borderId="1" xfId="0" applyFont="1" applyFill="1" applyBorder="1" applyAlignment="1" applyProtection="1">
      <alignment horizontal="right"/>
      <protection hidden="1"/>
    </xf>
    <xf numFmtId="2" fontId="12" fillId="0" borderId="1" xfId="0" applyNumberFormat="1" applyFont="1" applyFill="1" applyBorder="1" applyAlignment="1" applyProtection="1">
      <alignment horizontal="left" vertical="top" wrapText="1"/>
      <protection hidden="1"/>
    </xf>
    <xf numFmtId="0" fontId="12" fillId="0" borderId="1" xfId="3" applyFont="1" applyFill="1" applyBorder="1" applyProtection="1">
      <protection hidden="1"/>
    </xf>
    <xf numFmtId="0" fontId="12" fillId="0" borderId="1" xfId="0" applyFont="1" applyFill="1" applyBorder="1" applyAlignment="1" applyProtection="1">
      <alignment vertical="top" wrapText="1"/>
      <protection hidden="1"/>
    </xf>
    <xf numFmtId="0" fontId="12" fillId="5" borderId="1" xfId="0" applyFont="1" applyFill="1" applyBorder="1" applyProtection="1">
      <protection hidden="1"/>
    </xf>
    <xf numFmtId="2" fontId="12" fillId="5" borderId="1" xfId="0" applyNumberFormat="1" applyFont="1" applyFill="1" applyBorder="1" applyProtection="1">
      <protection hidden="1"/>
    </xf>
    <xf numFmtId="2" fontId="8" fillId="6" borderId="1" xfId="0" applyNumberFormat="1" applyFont="1" applyFill="1" applyBorder="1" applyAlignment="1" applyProtection="1">
      <alignment horizontal="left"/>
      <protection hidden="1"/>
    </xf>
    <xf numFmtId="2" fontId="8" fillId="6" borderId="1" xfId="0" applyNumberFormat="1" applyFont="1" applyFill="1" applyBorder="1" applyProtection="1">
      <protection hidden="1"/>
    </xf>
    <xf numFmtId="42" fontId="8" fillId="6" borderId="1" xfId="0" applyNumberFormat="1" applyFont="1" applyFill="1" applyBorder="1" applyAlignment="1" applyProtection="1">
      <alignment horizontal="right"/>
      <protection locked="0"/>
    </xf>
    <xf numFmtId="42" fontId="8" fillId="6" borderId="1" xfId="0" applyNumberFormat="1" applyFont="1" applyFill="1" applyBorder="1" applyAlignment="1" applyProtection="1">
      <alignment horizontal="right"/>
      <protection hidden="1"/>
    </xf>
    <xf numFmtId="2" fontId="38" fillId="6" borderId="1" xfId="0" applyNumberFormat="1" applyFont="1" applyFill="1" applyBorder="1" applyProtection="1">
      <protection hidden="1"/>
    </xf>
    <xf numFmtId="0" fontId="1" fillId="0" borderId="32" xfId="3" applyFont="1" applyBorder="1"/>
    <xf numFmtId="0" fontId="1" fillId="0" borderId="33" xfId="3" applyFont="1" applyBorder="1"/>
    <xf numFmtId="0" fontId="1" fillId="0" borderId="34" xfId="3" applyFont="1" applyBorder="1"/>
    <xf numFmtId="0" fontId="2" fillId="0" borderId="34" xfId="3" applyFont="1" applyBorder="1" applyAlignment="1" applyProtection="1">
      <alignment vertical="center"/>
      <protection hidden="1"/>
    </xf>
    <xf numFmtId="0" fontId="2" fillId="0" borderId="36" xfId="3" applyFont="1" applyBorder="1" applyAlignment="1" applyProtection="1">
      <alignment vertical="center"/>
      <protection hidden="1"/>
    </xf>
    <xf numFmtId="0" fontId="14" fillId="0" borderId="37" xfId="3" applyFont="1" applyBorder="1" applyProtection="1"/>
    <xf numFmtId="0" fontId="1" fillId="0" borderId="36" xfId="3" applyNumberFormat="1" applyFont="1" applyBorder="1" applyAlignment="1" applyProtection="1">
      <protection locked="0"/>
    </xf>
    <xf numFmtId="0" fontId="14" fillId="0" borderId="32" xfId="3" applyFont="1" applyBorder="1" applyProtection="1"/>
    <xf numFmtId="0" fontId="1" fillId="0" borderId="38" xfId="3" applyNumberFormat="1" applyFont="1" applyBorder="1" applyAlignment="1" applyProtection="1">
      <protection locked="0"/>
    </xf>
    <xf numFmtId="38" fontId="1" fillId="0" borderId="41" xfId="3" applyNumberFormat="1" applyFont="1" applyFill="1" applyBorder="1" applyAlignment="1" applyProtection="1">
      <alignment horizontal="left" vertical="center"/>
      <protection locked="0"/>
    </xf>
    <xf numFmtId="38" fontId="24" fillId="0" borderId="40" xfId="3" applyNumberFormat="1" applyFont="1" applyFill="1" applyBorder="1" applyAlignment="1" applyProtection="1">
      <alignment horizontal="left" vertical="center"/>
      <protection hidden="1"/>
    </xf>
    <xf numFmtId="0" fontId="6" fillId="0" borderId="42" xfId="3" applyFont="1" applyBorder="1" applyAlignment="1">
      <alignment horizontal="left" wrapText="1"/>
    </xf>
    <xf numFmtId="38" fontId="1" fillId="0" borderId="42" xfId="3" applyNumberFormat="1" applyFont="1" applyFill="1" applyBorder="1" applyAlignment="1" applyProtection="1">
      <alignment horizontal="left" vertical="center"/>
      <protection locked="0"/>
    </xf>
    <xf numFmtId="0" fontId="3" fillId="0" borderId="42" xfId="3" applyFont="1" applyBorder="1" applyAlignment="1" applyProtection="1">
      <alignment vertical="center"/>
      <protection hidden="1"/>
    </xf>
    <xf numFmtId="0" fontId="1" fillId="0" borderId="44" xfId="3" applyFont="1" applyBorder="1"/>
    <xf numFmtId="0" fontId="1" fillId="0" borderId="45" xfId="3" applyFont="1" applyBorder="1"/>
    <xf numFmtId="0" fontId="3" fillId="0" borderId="43" xfId="0" applyFont="1" applyBorder="1"/>
    <xf numFmtId="0" fontId="11" fillId="5" borderId="4" xfId="3" applyFont="1" applyFill="1" applyBorder="1" applyAlignment="1" applyProtection="1">
      <alignment horizontal="center" vertical="center"/>
    </xf>
    <xf numFmtId="0" fontId="6" fillId="5" borderId="4" xfId="3" applyFont="1" applyFill="1" applyBorder="1" applyAlignment="1" applyProtection="1">
      <alignment horizontal="center" vertical="center"/>
    </xf>
    <xf numFmtId="0" fontId="12" fillId="5" borderId="1" xfId="3" applyFont="1" applyFill="1" applyBorder="1" applyAlignment="1" applyProtection="1">
      <alignment horizontal="center" vertical="center" wrapText="1"/>
    </xf>
    <xf numFmtId="0" fontId="6" fillId="5" borderId="1" xfId="3" applyFont="1" applyFill="1" applyBorder="1" applyAlignment="1">
      <alignment horizontal="center" vertical="center"/>
    </xf>
    <xf numFmtId="0" fontId="43" fillId="0" borderId="0" xfId="0" applyFont="1" applyBorder="1" applyAlignment="1" applyProtection="1"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8" fillId="0" borderId="12" xfId="3" applyFont="1" applyFill="1" applyBorder="1" applyAlignment="1" applyProtection="1">
      <alignment horizontal="left"/>
    </xf>
    <xf numFmtId="0" fontId="8" fillId="0" borderId="12" xfId="3" applyFont="1" applyBorder="1" applyProtection="1"/>
    <xf numFmtId="0" fontId="12" fillId="0" borderId="4" xfId="0" applyFont="1" applyBorder="1" applyProtection="1"/>
    <xf numFmtId="0" fontId="46" fillId="5" borderId="6" xfId="0" applyFont="1" applyFill="1" applyBorder="1" applyAlignment="1" applyProtection="1">
      <alignment horizontal="left"/>
      <protection hidden="1"/>
    </xf>
    <xf numFmtId="0" fontId="46" fillId="5" borderId="7" xfId="0" applyFont="1" applyFill="1" applyBorder="1" applyAlignment="1" applyProtection="1">
      <alignment horizontal="left" indent="4"/>
      <protection hidden="1"/>
    </xf>
    <xf numFmtId="0" fontId="46" fillId="5" borderId="8" xfId="0" applyFont="1" applyFill="1" applyBorder="1" applyAlignment="1" applyProtection="1">
      <alignment horizontal="left" indent="4"/>
      <protection hidden="1"/>
    </xf>
    <xf numFmtId="0" fontId="46" fillId="5" borderId="9" xfId="0" applyFont="1" applyFill="1" applyBorder="1" applyAlignment="1" applyProtection="1">
      <alignment horizontal="left"/>
      <protection hidden="1"/>
    </xf>
    <xf numFmtId="0" fontId="46" fillId="5" borderId="10" xfId="0" applyFont="1" applyFill="1" applyBorder="1" applyAlignment="1" applyProtection="1">
      <alignment horizontal="left" indent="4"/>
      <protection hidden="1"/>
    </xf>
    <xf numFmtId="0" fontId="46" fillId="5" borderId="11" xfId="0" applyFont="1" applyFill="1" applyBorder="1" applyAlignment="1" applyProtection="1">
      <alignment horizontal="left" indent="4"/>
      <protection hidden="1"/>
    </xf>
    <xf numFmtId="0" fontId="8" fillId="0" borderId="1" xfId="0" applyFont="1" applyFill="1" applyBorder="1" applyAlignment="1" applyProtection="1">
      <alignment wrapText="1"/>
      <protection locked="0" hidden="1"/>
    </xf>
    <xf numFmtId="0" fontId="35" fillId="0" borderId="1" xfId="0" applyFont="1" applyBorder="1" applyAlignment="1" applyProtection="1">
      <alignment wrapText="1"/>
      <protection locked="0"/>
    </xf>
    <xf numFmtId="38" fontId="2" fillId="3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14" fontId="6" fillId="4" borderId="16" xfId="0" applyNumberFormat="1" applyFont="1" applyFill="1" applyBorder="1" applyAlignment="1" applyProtection="1">
      <alignment horizontal="left" wrapText="1"/>
      <protection locked="0"/>
    </xf>
    <xf numFmtId="2" fontId="6" fillId="4" borderId="15" xfId="0" applyNumberFormat="1" applyFont="1" applyFill="1" applyBorder="1" applyAlignment="1" applyProtection="1">
      <alignment wrapText="1"/>
    </xf>
    <xf numFmtId="0" fontId="8" fillId="0" borderId="1" xfId="0" applyFont="1" applyFill="1" applyBorder="1" applyAlignment="1" applyProtection="1">
      <protection locked="0" hidden="1"/>
    </xf>
    <xf numFmtId="0" fontId="35" fillId="0" borderId="1" xfId="0" applyFont="1" applyBorder="1" applyAlignment="1" applyProtection="1">
      <protection locked="0"/>
    </xf>
    <xf numFmtId="0" fontId="6" fillId="4" borderId="0" xfId="3" applyFont="1" applyFill="1" applyBorder="1" applyAlignment="1" applyProtection="1">
      <alignment horizontal="left" wrapText="1"/>
      <protection hidden="1"/>
    </xf>
    <xf numFmtId="0" fontId="6" fillId="4" borderId="0" xfId="3" applyNumberFormat="1" applyFont="1" applyFill="1" applyBorder="1" applyAlignment="1" applyProtection="1">
      <alignment horizontal="left" vertical="center" wrapText="1"/>
      <protection hidden="1"/>
    </xf>
    <xf numFmtId="0" fontId="12" fillId="4" borderId="16" xfId="0" applyNumberFormat="1" applyFont="1" applyFill="1" applyBorder="1" applyAlignment="1" applyProtection="1">
      <alignment horizontal="center" wrapText="1"/>
      <protection locked="0" hidden="1"/>
    </xf>
    <xf numFmtId="2" fontId="12" fillId="5" borderId="22" xfId="3" applyNumberFormat="1" applyFont="1" applyFill="1" applyBorder="1" applyAlignment="1" applyProtection="1">
      <alignment horizontal="left" vertical="center"/>
      <protection hidden="1"/>
    </xf>
    <xf numFmtId="2" fontId="12" fillId="5" borderId="17" xfId="3" applyNumberFormat="1" applyFont="1" applyFill="1" applyBorder="1" applyAlignment="1" applyProtection="1">
      <alignment horizontal="left" vertical="center"/>
      <protection hidden="1"/>
    </xf>
    <xf numFmtId="0" fontId="6" fillId="4" borderId="0" xfId="3" applyNumberFormat="1" applyFont="1" applyFill="1" applyBorder="1" applyAlignment="1" applyProtection="1">
      <alignment wrapText="1" shrinkToFit="1"/>
      <protection hidden="1"/>
    </xf>
    <xf numFmtId="0" fontId="12" fillId="5" borderId="22" xfId="3" applyFont="1" applyFill="1" applyBorder="1" applyAlignment="1">
      <alignment horizontal="center" vertical="center" wrapText="1"/>
    </xf>
    <xf numFmtId="0" fontId="12" fillId="5" borderId="17" xfId="3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 applyProtection="1">
      <alignment horizontal="left" wrapText="1"/>
      <protection locked="0"/>
    </xf>
    <xf numFmtId="0" fontId="12" fillId="4" borderId="3" xfId="5" applyNumberFormat="1" applyFont="1" applyFill="1" applyBorder="1" applyAlignment="1" applyProtection="1">
      <alignment horizontal="center" wrapText="1"/>
      <protection locked="0" hidden="1"/>
    </xf>
    <xf numFmtId="38" fontId="6" fillId="4" borderId="0" xfId="3" applyNumberFormat="1" applyFont="1" applyFill="1" applyBorder="1" applyAlignment="1" applyProtection="1">
      <alignment wrapText="1"/>
      <protection hidden="1"/>
    </xf>
    <xf numFmtId="0" fontId="12" fillId="5" borderId="22" xfId="3" applyFont="1" applyFill="1" applyBorder="1" applyAlignment="1" applyProtection="1">
      <alignment horizontal="center" vertical="center"/>
      <protection hidden="1"/>
    </xf>
    <xf numFmtId="0" fontId="12" fillId="5" borderId="17" xfId="3" applyFont="1" applyFill="1" applyBorder="1" applyAlignment="1" applyProtection="1">
      <alignment horizontal="center" vertical="center"/>
      <protection hidden="1"/>
    </xf>
    <xf numFmtId="0" fontId="12" fillId="5" borderId="22" xfId="3" applyFont="1" applyFill="1" applyBorder="1" applyAlignment="1" applyProtection="1">
      <alignment horizontal="center" vertical="center" wrapText="1"/>
      <protection hidden="1"/>
    </xf>
    <xf numFmtId="0" fontId="12" fillId="5" borderId="17" xfId="3" applyFont="1" applyFill="1" applyBorder="1" applyAlignment="1" applyProtection="1">
      <alignment horizontal="center" vertical="center" wrapText="1"/>
      <protection hidden="1"/>
    </xf>
    <xf numFmtId="0" fontId="12" fillId="5" borderId="22" xfId="3" applyNumberFormat="1" applyFont="1" applyFill="1" applyBorder="1" applyAlignment="1" applyProtection="1">
      <alignment horizontal="center" vertical="center"/>
      <protection hidden="1"/>
    </xf>
    <xf numFmtId="0" fontId="12" fillId="5" borderId="17" xfId="3" applyNumberFormat="1" applyFont="1" applyFill="1" applyBorder="1" applyAlignment="1" applyProtection="1">
      <alignment horizontal="center" vertical="center"/>
      <protection hidden="1"/>
    </xf>
    <xf numFmtId="0" fontId="6" fillId="4" borderId="16" xfId="0" applyNumberFormat="1" applyFont="1" applyFill="1" applyBorder="1" applyAlignment="1" applyProtection="1">
      <alignment horizontal="left" wrapText="1"/>
      <protection locked="0"/>
    </xf>
    <xf numFmtId="0" fontId="6" fillId="4" borderId="29" xfId="0" applyNumberFormat="1" applyFont="1" applyFill="1" applyBorder="1" applyAlignment="1" applyProtection="1">
      <alignment horizontal="left" wrapText="1"/>
      <protection locked="0"/>
    </xf>
    <xf numFmtId="0" fontId="12" fillId="5" borderId="23" xfId="3" applyFont="1" applyFill="1" applyBorder="1" applyAlignment="1">
      <alignment horizontal="center" vertical="center"/>
    </xf>
    <xf numFmtId="0" fontId="12" fillId="5" borderId="0" xfId="3" applyFont="1" applyFill="1" applyBorder="1" applyAlignment="1">
      <alignment horizontal="center" vertical="center"/>
    </xf>
    <xf numFmtId="0" fontId="12" fillId="5" borderId="24" xfId="3" applyFont="1" applyFill="1" applyBorder="1" applyAlignment="1">
      <alignment horizontal="center" vertical="center"/>
    </xf>
    <xf numFmtId="0" fontId="12" fillId="5" borderId="12" xfId="3" applyFont="1" applyFill="1" applyBorder="1" applyAlignment="1">
      <alignment horizontal="center" vertical="center"/>
    </xf>
    <xf numFmtId="0" fontId="12" fillId="5" borderId="3" xfId="3" applyFont="1" applyFill="1" applyBorder="1" applyAlignment="1">
      <alignment horizontal="center" vertical="center"/>
    </xf>
    <xf numFmtId="0" fontId="12" fillId="5" borderId="18" xfId="3" applyFont="1" applyFill="1" applyBorder="1" applyAlignment="1">
      <alignment horizontal="center" vertical="center"/>
    </xf>
    <xf numFmtId="0" fontId="8" fillId="0" borderId="4" xfId="0" applyFont="1" applyFill="1" applyBorder="1" applyAlignment="1" applyProtection="1">
      <protection locked="0" hidden="1"/>
    </xf>
    <xf numFmtId="0" fontId="35" fillId="0" borderId="16" xfId="0" applyFont="1" applyBorder="1" applyAlignment="1" applyProtection="1">
      <protection locked="0"/>
    </xf>
    <xf numFmtId="0" fontId="35" fillId="0" borderId="14" xfId="0" applyFont="1" applyBorder="1" applyAlignment="1" applyProtection="1">
      <protection locked="0"/>
    </xf>
    <xf numFmtId="0" fontId="8" fillId="0" borderId="4" xfId="0" applyNumberFormat="1" applyFont="1" applyFill="1" applyBorder="1" applyAlignment="1" applyProtection="1">
      <protection locked="0" hidden="1"/>
    </xf>
    <xf numFmtId="0" fontId="8" fillId="0" borderId="16" xfId="0" applyNumberFormat="1" applyFont="1" applyFill="1" applyBorder="1" applyAlignment="1" applyProtection="1">
      <protection locked="0" hidden="1"/>
    </xf>
    <xf numFmtId="0" fontId="8" fillId="0" borderId="14" xfId="0" applyNumberFormat="1" applyFont="1" applyFill="1" applyBorder="1" applyAlignment="1" applyProtection="1">
      <protection locked="0" hidden="1"/>
    </xf>
    <xf numFmtId="0" fontId="8" fillId="0" borderId="1" xfId="0" applyNumberFormat="1" applyFont="1" applyFill="1" applyBorder="1" applyAlignment="1" applyProtection="1">
      <protection locked="0" hidden="1"/>
    </xf>
    <xf numFmtId="0" fontId="35" fillId="0" borderId="1" xfId="0" applyNumberFormat="1" applyFont="1" applyBorder="1" applyAlignment="1" applyProtection="1">
      <protection locked="0"/>
    </xf>
    <xf numFmtId="0" fontId="14" fillId="0" borderId="15" xfId="0" applyFont="1" applyFill="1" applyBorder="1" applyAlignment="1" applyProtection="1">
      <alignment horizontal="center"/>
      <protection hidden="1"/>
    </xf>
    <xf numFmtId="0" fontId="0" fillId="0" borderId="15" xfId="0" applyBorder="1" applyAlignment="1"/>
    <xf numFmtId="0" fontId="8" fillId="0" borderId="1" xfId="0" applyNumberFormat="1" applyFont="1" applyFill="1" applyBorder="1" applyAlignment="1" applyProtection="1">
      <alignment wrapText="1"/>
      <protection locked="0" hidden="1"/>
    </xf>
    <xf numFmtId="0" fontId="35" fillId="0" borderId="1" xfId="0" applyNumberFormat="1" applyFont="1" applyBorder="1" applyAlignment="1" applyProtection="1">
      <alignment wrapText="1"/>
      <protection locked="0"/>
    </xf>
    <xf numFmtId="0" fontId="14" fillId="5" borderId="6" xfId="0" applyFont="1" applyFill="1" applyBorder="1" applyAlignment="1" applyProtection="1">
      <alignment horizontal="left" vertical="center" wrapText="1"/>
      <protection hidden="1"/>
    </xf>
    <xf numFmtId="0" fontId="0" fillId="5" borderId="7" xfId="0" applyFill="1" applyBorder="1" applyAlignment="1" applyProtection="1">
      <alignment vertical="center" wrapText="1"/>
    </xf>
    <xf numFmtId="0" fontId="0" fillId="5" borderId="8" xfId="0" applyFill="1" applyBorder="1" applyAlignment="1" applyProtection="1">
      <alignment vertical="center" wrapText="1"/>
    </xf>
    <xf numFmtId="0" fontId="0" fillId="5" borderId="9" xfId="0" applyFill="1" applyBorder="1" applyAlignment="1" applyProtection="1">
      <alignment vertical="center" wrapText="1"/>
    </xf>
    <xf numFmtId="0" fontId="0" fillId="5" borderId="10" xfId="0" applyFill="1" applyBorder="1" applyAlignment="1" applyProtection="1">
      <alignment vertical="center" wrapText="1"/>
    </xf>
    <xf numFmtId="0" fontId="0" fillId="5" borderId="11" xfId="0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justify"/>
    </xf>
    <xf numFmtId="0" fontId="18" fillId="0" borderId="0" xfId="3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vertical="top"/>
      <protection locked="0" hidden="1"/>
    </xf>
    <xf numFmtId="0" fontId="35" fillId="0" borderId="1" xfId="0" applyNumberFormat="1" applyFont="1" applyBorder="1" applyAlignment="1" applyProtection="1">
      <alignment vertical="top"/>
      <protection locked="0"/>
    </xf>
    <xf numFmtId="0" fontId="8" fillId="6" borderId="1" xfId="0" applyNumberFormat="1" applyFont="1" applyFill="1" applyBorder="1" applyAlignment="1" applyProtection="1">
      <alignment wrapText="1"/>
      <protection locked="0" hidden="1"/>
    </xf>
    <xf numFmtId="0" fontId="35" fillId="6" borderId="1" xfId="0" applyNumberFormat="1" applyFont="1" applyFill="1" applyBorder="1" applyAlignment="1" applyProtection="1">
      <alignment wrapText="1"/>
      <protection locked="0"/>
    </xf>
    <xf numFmtId="0" fontId="30" fillId="0" borderId="0" xfId="3" applyFont="1" applyFill="1" applyAlignment="1" applyProtection="1">
      <alignment horizontal="left" wrapText="1"/>
    </xf>
    <xf numFmtId="0" fontId="8" fillId="0" borderId="0" xfId="3" applyFont="1" applyAlignment="1">
      <alignment horizontal="left"/>
    </xf>
    <xf numFmtId="0" fontId="8" fillId="0" borderId="0" xfId="0" applyFont="1" applyBorder="1" applyAlignment="1" applyProtection="1">
      <alignment wrapText="1"/>
    </xf>
    <xf numFmtId="38" fontId="27" fillId="0" borderId="40" xfId="3" applyNumberFormat="1" applyFont="1" applyFill="1" applyBorder="1" applyAlignment="1" applyProtection="1">
      <alignment horizontal="left" wrapText="1"/>
      <protection locked="0"/>
    </xf>
    <xf numFmtId="38" fontId="27" fillId="0" borderId="16" xfId="3" applyNumberFormat="1" applyFont="1" applyFill="1" applyBorder="1" applyAlignment="1" applyProtection="1">
      <alignment horizontal="left" wrapText="1"/>
      <protection locked="0"/>
    </xf>
    <xf numFmtId="0" fontId="21" fillId="7" borderId="47" xfId="3" applyNumberFormat="1" applyFont="1" applyFill="1" applyBorder="1" applyAlignment="1" applyProtection="1">
      <alignment horizontal="center" wrapText="1"/>
      <protection hidden="1"/>
    </xf>
    <xf numFmtId="0" fontId="21" fillId="7" borderId="48" xfId="3" applyFont="1" applyFill="1" applyBorder="1" applyAlignment="1"/>
    <xf numFmtId="0" fontId="21" fillId="7" borderId="49" xfId="3" applyFont="1" applyFill="1" applyBorder="1" applyAlignment="1"/>
    <xf numFmtId="0" fontId="6" fillId="0" borderId="44" xfId="3" applyNumberFormat="1" applyFont="1" applyFill="1" applyBorder="1" applyAlignment="1" applyProtection="1">
      <alignment shrinkToFit="1"/>
      <protection hidden="1"/>
    </xf>
    <xf numFmtId="0" fontId="6" fillId="0" borderId="46" xfId="3" applyNumberFormat="1" applyFont="1" applyFill="1" applyBorder="1" applyAlignment="1" applyProtection="1">
      <alignment shrinkToFit="1"/>
      <protection hidden="1"/>
    </xf>
    <xf numFmtId="38" fontId="6" fillId="0" borderId="34" xfId="3" applyNumberFormat="1" applyFont="1" applyBorder="1" applyAlignment="1" applyProtection="1">
      <protection hidden="1"/>
    </xf>
    <xf numFmtId="38" fontId="6" fillId="0" borderId="35" xfId="3" applyNumberFormat="1" applyFont="1" applyBorder="1" applyAlignment="1" applyProtection="1">
      <protection hidden="1"/>
    </xf>
    <xf numFmtId="0" fontId="6" fillId="0" borderId="34" xfId="3" applyFont="1" applyBorder="1" applyAlignment="1" applyProtection="1">
      <alignment horizontal="left"/>
      <protection hidden="1"/>
    </xf>
    <xf numFmtId="0" fontId="6" fillId="0" borderId="35" xfId="3" applyFont="1" applyBorder="1" applyAlignment="1" applyProtection="1">
      <alignment horizontal="left"/>
      <protection hidden="1"/>
    </xf>
    <xf numFmtId="0" fontId="6" fillId="0" borderId="31" xfId="3" applyNumberFormat="1" applyFont="1" applyBorder="1" applyAlignment="1" applyProtection="1">
      <alignment horizontal="left" vertical="center"/>
      <protection hidden="1"/>
    </xf>
    <xf numFmtId="0" fontId="6" fillId="0" borderId="36" xfId="3" applyNumberFormat="1" applyFont="1" applyBorder="1" applyAlignment="1" applyProtection="1">
      <alignment horizontal="left" vertical="center"/>
      <protection hidden="1"/>
    </xf>
    <xf numFmtId="0" fontId="6" fillId="0" borderId="32" xfId="3" applyNumberFormat="1" applyFont="1" applyBorder="1" applyAlignment="1" applyProtection="1">
      <alignment horizontal="left" vertical="center"/>
      <protection hidden="1"/>
    </xf>
    <xf numFmtId="10" fontId="24" fillId="0" borderId="39" xfId="3" applyNumberFormat="1" applyFont="1" applyFill="1" applyBorder="1" applyAlignment="1" applyProtection="1">
      <alignment horizontal="left" vertical="center"/>
      <protection hidden="1"/>
    </xf>
    <xf numFmtId="10" fontId="24" fillId="0" borderId="3" xfId="3" applyNumberFormat="1" applyFont="1" applyFill="1" applyBorder="1" applyAlignment="1" applyProtection="1">
      <alignment horizontal="left" vertical="center"/>
      <protection hidden="1"/>
    </xf>
    <xf numFmtId="38" fontId="24" fillId="0" borderId="40" xfId="3" applyNumberFormat="1" applyFont="1" applyFill="1" applyBorder="1" applyAlignment="1" applyProtection="1">
      <alignment horizontal="left" vertical="center"/>
      <protection hidden="1"/>
    </xf>
    <xf numFmtId="38" fontId="24" fillId="0" borderId="16" xfId="3" applyNumberFormat="1" applyFont="1" applyFill="1" applyBorder="1" applyAlignment="1" applyProtection="1">
      <alignment horizontal="left" vertical="center"/>
      <protection hidden="1"/>
    </xf>
    <xf numFmtId="0" fontId="2" fillId="0" borderId="40" xfId="3" applyFont="1" applyBorder="1" applyAlignment="1" applyProtection="1">
      <alignment horizontal="right"/>
      <protection hidden="1"/>
    </xf>
    <xf numFmtId="0" fontId="2" fillId="0" borderId="16" xfId="3" applyFont="1" applyBorder="1" applyAlignment="1" applyProtection="1">
      <alignment horizontal="right"/>
      <protection hidden="1"/>
    </xf>
    <xf numFmtId="10" fontId="24" fillId="0" borderId="40" xfId="3" applyNumberFormat="1" applyFont="1" applyFill="1" applyBorder="1" applyAlignment="1" applyProtection="1">
      <alignment horizontal="left"/>
      <protection locked="0"/>
    </xf>
    <xf numFmtId="10" fontId="24" fillId="0" borderId="16" xfId="3" applyNumberFormat="1" applyFont="1" applyFill="1" applyBorder="1" applyAlignment="1" applyProtection="1">
      <alignment horizontal="left"/>
      <protection locked="0"/>
    </xf>
    <xf numFmtId="0" fontId="6" fillId="0" borderId="34" xfId="3" applyFont="1" applyBorder="1" applyAlignment="1" applyProtection="1">
      <alignment horizontal="left" wrapText="1"/>
      <protection hidden="1"/>
    </xf>
    <xf numFmtId="0" fontId="6" fillId="0" borderId="35" xfId="3" applyFont="1" applyBorder="1" applyAlignment="1" applyProtection="1">
      <alignment horizontal="left" wrapText="1"/>
      <protection hidden="1"/>
    </xf>
  </cellXfs>
  <cellStyles count="6">
    <cellStyle name="Currency" xfId="2" builtinId="4"/>
    <cellStyle name="Currency 2" xfId="1" xr:uid="{00000000-0005-0000-0000-000001000000}"/>
    <cellStyle name="Normal" xfId="0" builtinId="0"/>
    <cellStyle name="Normal 2" xfId="3" xr:uid="{00000000-0005-0000-0000-000003000000}"/>
    <cellStyle name="Percent" xfId="5" builtinId="5"/>
    <cellStyle name="Percent 2" xfId="4" xr:uid="{00000000-0005-0000-0000-000005000000}"/>
  </cellStyles>
  <dxfs count="0"/>
  <tableStyles count="0" defaultTableStyle="TableStyleMedium2" defaultPivotStyle="PivotStyleLight16"/>
  <colors>
    <mruColors>
      <color rgb="FFD5FF18"/>
      <color rgb="FFFF0063"/>
      <color rgb="FF00FF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</sheetPr>
  <dimension ref="A1:CC97"/>
  <sheetViews>
    <sheetView tabSelected="1" zoomScale="90" zoomScaleNormal="90" workbookViewId="0">
      <selection activeCell="F4" sqref="F4:J4"/>
    </sheetView>
  </sheetViews>
  <sheetFormatPr defaultColWidth="6.85546875" defaultRowHeight="12" x14ac:dyDescent="0.2"/>
  <cols>
    <col min="1" max="1" width="7.42578125" style="1" customWidth="1"/>
    <col min="2" max="2" width="31" style="2" customWidth="1"/>
    <col min="3" max="3" width="15" style="3" customWidth="1"/>
    <col min="4" max="4" width="14" style="2" customWidth="1"/>
    <col min="5" max="5" width="14" style="3" customWidth="1"/>
    <col min="6" max="6" width="14" style="2" customWidth="1"/>
    <col min="7" max="7" width="14" style="3" customWidth="1"/>
    <col min="8" max="8" width="5.42578125" style="4" customWidth="1"/>
    <col min="9" max="9" width="3.85546875" style="2" customWidth="1"/>
    <col min="10" max="10" width="11.42578125" style="2" customWidth="1"/>
    <col min="11" max="11" width="53" style="2" customWidth="1"/>
    <col min="12" max="13" width="9.7109375" style="2" customWidth="1"/>
    <col min="14" max="14" width="8.42578125" style="2" customWidth="1"/>
    <col min="15" max="255" width="10.28515625" style="2" customWidth="1"/>
    <col min="256" max="16384" width="6.85546875" style="2"/>
  </cols>
  <sheetData>
    <row r="1" spans="1:81" ht="21" customHeight="1" thickBot="1" x14ac:dyDescent="0.25"/>
    <row r="2" spans="1:81" s="6" customFormat="1" ht="57" customHeight="1" thickBot="1" x14ac:dyDescent="0.4">
      <c r="A2" s="185" t="s">
        <v>112</v>
      </c>
      <c r="B2" s="186"/>
      <c r="C2" s="186"/>
      <c r="D2" s="186"/>
      <c r="E2" s="186"/>
      <c r="F2" s="186"/>
      <c r="G2" s="186"/>
      <c r="H2" s="186"/>
      <c r="I2" s="186"/>
      <c r="J2" s="186"/>
      <c r="K2" s="187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</row>
    <row r="3" spans="1:81" s="6" customFormat="1" ht="24" customHeight="1" x14ac:dyDescent="0.35">
      <c r="A3" s="136"/>
      <c r="B3" s="137"/>
      <c r="C3" s="137"/>
      <c r="D3" s="137"/>
      <c r="E3" s="137"/>
      <c r="F3" s="137"/>
      <c r="G3" s="137"/>
      <c r="H3" s="137"/>
      <c r="I3" s="137"/>
      <c r="J3" s="137"/>
      <c r="K3" s="138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</row>
    <row r="4" spans="1:81" s="8" customFormat="1" ht="20.25" customHeight="1" x14ac:dyDescent="0.25">
      <c r="A4" s="119"/>
      <c r="B4" s="120"/>
      <c r="C4" s="197" t="s">
        <v>91</v>
      </c>
      <c r="D4" s="197"/>
      <c r="E4" s="197"/>
      <c r="F4" s="200"/>
      <c r="G4" s="200"/>
      <c r="H4" s="200"/>
      <c r="I4" s="200"/>
      <c r="J4" s="200"/>
      <c r="K4" s="121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</row>
    <row r="5" spans="1:81" s="8" customFormat="1" ht="21.75" customHeight="1" x14ac:dyDescent="0.25">
      <c r="A5" s="119"/>
      <c r="B5" s="120"/>
      <c r="C5" s="202" t="s">
        <v>92</v>
      </c>
      <c r="D5" s="202"/>
      <c r="E5" s="202"/>
      <c r="F5" s="209"/>
      <c r="G5" s="209"/>
      <c r="H5" s="209"/>
      <c r="I5" s="209"/>
      <c r="J5" s="210"/>
      <c r="K5" s="121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</row>
    <row r="6" spans="1:81" ht="21.75" customHeight="1" x14ac:dyDescent="0.25">
      <c r="A6" s="122"/>
      <c r="B6" s="123"/>
      <c r="C6" s="192" t="s">
        <v>14</v>
      </c>
      <c r="D6" s="192"/>
      <c r="E6" s="192"/>
      <c r="F6" s="188"/>
      <c r="G6" s="188"/>
      <c r="H6" s="189" t="s">
        <v>17</v>
      </c>
      <c r="I6" s="189"/>
      <c r="J6" s="189"/>
      <c r="K6" s="124"/>
      <c r="L6" s="11"/>
    </row>
    <row r="7" spans="1:81" ht="22.5" customHeight="1" x14ac:dyDescent="0.25">
      <c r="A7" s="122"/>
      <c r="B7" s="125"/>
      <c r="C7" s="192" t="s">
        <v>15</v>
      </c>
      <c r="D7" s="192"/>
      <c r="E7" s="192"/>
      <c r="F7" s="201"/>
      <c r="G7" s="201"/>
      <c r="H7" s="201"/>
      <c r="I7" s="201"/>
      <c r="J7" s="201"/>
      <c r="K7" s="139"/>
      <c r="L7" s="11"/>
    </row>
    <row r="8" spans="1:81" ht="17.45" customHeight="1" x14ac:dyDescent="0.25">
      <c r="A8" s="122"/>
      <c r="B8" s="125"/>
      <c r="C8" s="193" t="s">
        <v>16</v>
      </c>
      <c r="D8" s="193"/>
      <c r="E8" s="193"/>
      <c r="F8" s="194"/>
      <c r="G8" s="194"/>
      <c r="H8" s="194"/>
      <c r="I8" s="194"/>
      <c r="J8" s="194"/>
      <c r="K8" s="126"/>
      <c r="L8" s="11"/>
    </row>
    <row r="9" spans="1:81" ht="17.45" customHeight="1" thickBot="1" x14ac:dyDescent="0.3">
      <c r="A9" s="127"/>
      <c r="B9" s="128"/>
      <c r="C9" s="129"/>
      <c r="D9" s="130"/>
      <c r="E9" s="131"/>
      <c r="F9" s="132"/>
      <c r="G9" s="131"/>
      <c r="H9" s="133"/>
      <c r="I9" s="134"/>
      <c r="J9" s="134"/>
      <c r="K9" s="135"/>
      <c r="L9" s="11"/>
    </row>
    <row r="10" spans="1:81" s="13" customFormat="1" ht="24" customHeight="1" x14ac:dyDescent="0.2">
      <c r="A10" s="195" t="s">
        <v>113</v>
      </c>
      <c r="B10" s="207" t="s">
        <v>9</v>
      </c>
      <c r="C10" s="207" t="s">
        <v>10</v>
      </c>
      <c r="D10" s="203" t="s">
        <v>11</v>
      </c>
      <c r="E10" s="203" t="s">
        <v>0</v>
      </c>
      <c r="F10" s="198" t="s">
        <v>12</v>
      </c>
      <c r="G10" s="205" t="s">
        <v>13</v>
      </c>
      <c r="H10" s="211" t="s">
        <v>132</v>
      </c>
      <c r="I10" s="212"/>
      <c r="J10" s="212"/>
      <c r="K10" s="213"/>
    </row>
    <row r="11" spans="1:81" s="10" customFormat="1" ht="12" customHeight="1" x14ac:dyDescent="0.2">
      <c r="A11" s="196"/>
      <c r="B11" s="208"/>
      <c r="C11" s="208"/>
      <c r="D11" s="204"/>
      <c r="E11" s="204"/>
      <c r="F11" s="199"/>
      <c r="G11" s="206"/>
      <c r="H11" s="214"/>
      <c r="I11" s="215"/>
      <c r="J11" s="215"/>
      <c r="K11" s="216"/>
      <c r="L11" s="1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</row>
    <row r="12" spans="1:81" ht="12.75" x14ac:dyDescent="0.2">
      <c r="A12" s="108"/>
      <c r="B12" s="109"/>
      <c r="C12" s="74"/>
      <c r="D12" s="74"/>
      <c r="E12" s="14"/>
      <c r="F12" s="74"/>
      <c r="G12" s="14"/>
      <c r="H12" s="190"/>
      <c r="I12" s="191"/>
      <c r="J12" s="191"/>
      <c r="K12" s="191"/>
      <c r="L12" s="11"/>
    </row>
    <row r="13" spans="1:81" s="8" customFormat="1" ht="15" customHeight="1" x14ac:dyDescent="0.25">
      <c r="A13" s="111">
        <v>1</v>
      </c>
      <c r="B13" s="113" t="s">
        <v>18</v>
      </c>
      <c r="C13" s="74"/>
      <c r="D13" s="74"/>
      <c r="E13" s="14"/>
      <c r="F13" s="74"/>
      <c r="G13" s="14"/>
      <c r="H13" s="190"/>
      <c r="I13" s="191"/>
      <c r="J13" s="191"/>
      <c r="K13" s="191"/>
      <c r="L13" s="11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</row>
    <row r="14" spans="1:81" s="13" customFormat="1" ht="15" customHeight="1" x14ac:dyDescent="0.2">
      <c r="A14" s="110">
        <v>1.01</v>
      </c>
      <c r="B14" s="100" t="s">
        <v>19</v>
      </c>
      <c r="C14" s="46">
        <v>0</v>
      </c>
      <c r="D14" s="46">
        <v>0</v>
      </c>
      <c r="E14" s="102">
        <f>SUM(C14:D14)</f>
        <v>0</v>
      </c>
      <c r="F14" s="46">
        <v>0</v>
      </c>
      <c r="G14" s="102">
        <f>F14-E14</f>
        <v>0</v>
      </c>
      <c r="H14" s="183"/>
      <c r="I14" s="184"/>
      <c r="J14" s="184"/>
      <c r="K14" s="184"/>
      <c r="L14" s="11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</row>
    <row r="15" spans="1:81" s="13" customFormat="1" ht="15" customHeight="1" x14ac:dyDescent="0.2">
      <c r="A15" s="111"/>
      <c r="B15" s="140" t="s">
        <v>1</v>
      </c>
      <c r="C15" s="47">
        <f>C14</f>
        <v>0</v>
      </c>
      <c r="D15" s="47">
        <f>D14</f>
        <v>0</v>
      </c>
      <c r="E15" s="47">
        <f>SUM(C15:D15)</f>
        <v>0</v>
      </c>
      <c r="F15" s="47">
        <f>F14</f>
        <v>0</v>
      </c>
      <c r="G15" s="47">
        <f>G14</f>
        <v>0</v>
      </c>
      <c r="H15" s="183"/>
      <c r="I15" s="184"/>
      <c r="J15" s="184"/>
      <c r="K15" s="184"/>
      <c r="L15" s="11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</row>
    <row r="16" spans="1:81" ht="15" customHeight="1" x14ac:dyDescent="0.2">
      <c r="A16" s="108"/>
      <c r="B16" s="109"/>
      <c r="C16" s="75"/>
      <c r="D16" s="75"/>
      <c r="E16" s="14"/>
      <c r="F16" s="75"/>
      <c r="G16" s="14"/>
      <c r="H16" s="190"/>
      <c r="I16" s="191"/>
      <c r="J16" s="191"/>
      <c r="K16" s="191"/>
      <c r="L16" s="11"/>
    </row>
    <row r="17" spans="1:12" ht="15" customHeight="1" x14ac:dyDescent="0.2">
      <c r="A17" s="141">
        <v>2</v>
      </c>
      <c r="B17" s="142" t="s">
        <v>20</v>
      </c>
      <c r="C17" s="75"/>
      <c r="D17" s="75"/>
      <c r="E17" s="14"/>
      <c r="F17" s="75"/>
      <c r="G17" s="14"/>
      <c r="H17" s="190"/>
      <c r="I17" s="191"/>
      <c r="J17" s="191"/>
      <c r="K17" s="191"/>
      <c r="L17" s="11"/>
    </row>
    <row r="18" spans="1:12" ht="27" customHeight="1" x14ac:dyDescent="0.2">
      <c r="A18" s="112">
        <v>2.0099999999999998</v>
      </c>
      <c r="B18" s="100" t="s">
        <v>21</v>
      </c>
      <c r="C18" s="46">
        <v>0</v>
      </c>
      <c r="D18" s="46">
        <v>0</v>
      </c>
      <c r="E18" s="102">
        <f t="shared" ref="E18:E26" si="0">SUM(C18:D18)</f>
        <v>0</v>
      </c>
      <c r="F18" s="46"/>
      <c r="G18" s="102">
        <f>F18-E18</f>
        <v>0</v>
      </c>
      <c r="H18" s="183"/>
      <c r="I18" s="184"/>
      <c r="J18" s="184"/>
      <c r="K18" s="184"/>
      <c r="L18" s="11"/>
    </row>
    <row r="19" spans="1:12" ht="15" customHeight="1" x14ac:dyDescent="0.2">
      <c r="A19" s="112">
        <v>2.0099999999999998</v>
      </c>
      <c r="B19" s="100" t="s">
        <v>21</v>
      </c>
      <c r="C19" s="46">
        <v>0</v>
      </c>
      <c r="D19" s="46">
        <v>0</v>
      </c>
      <c r="E19" s="102">
        <f t="shared" si="0"/>
        <v>0</v>
      </c>
      <c r="F19" s="46">
        <v>0</v>
      </c>
      <c r="G19" s="102">
        <f t="shared" ref="G19:G26" si="1">F19-E19</f>
        <v>0</v>
      </c>
      <c r="H19" s="183"/>
      <c r="I19" s="184"/>
      <c r="J19" s="184"/>
      <c r="K19" s="184"/>
      <c r="L19" s="11"/>
    </row>
    <row r="20" spans="1:12" ht="15" customHeight="1" x14ac:dyDescent="0.2">
      <c r="A20" s="112">
        <v>2.0099999999999998</v>
      </c>
      <c r="B20" s="100" t="s">
        <v>21</v>
      </c>
      <c r="C20" s="46">
        <v>0</v>
      </c>
      <c r="D20" s="46">
        <v>0</v>
      </c>
      <c r="E20" s="102">
        <f>SUM(C20:D20)</f>
        <v>0</v>
      </c>
      <c r="F20" s="46">
        <v>0</v>
      </c>
      <c r="G20" s="102">
        <f>F20-E20</f>
        <v>0</v>
      </c>
      <c r="H20" s="183"/>
      <c r="I20" s="184"/>
      <c r="J20" s="184"/>
      <c r="K20" s="184"/>
      <c r="L20" s="11"/>
    </row>
    <row r="21" spans="1:12" ht="15" customHeight="1" x14ac:dyDescent="0.2">
      <c r="A21" s="112">
        <v>2.0499999999999998</v>
      </c>
      <c r="B21" s="100" t="s">
        <v>22</v>
      </c>
      <c r="C21" s="46">
        <v>0</v>
      </c>
      <c r="D21" s="46">
        <v>0</v>
      </c>
      <c r="E21" s="102">
        <f t="shared" si="0"/>
        <v>0</v>
      </c>
      <c r="F21" s="46">
        <v>0</v>
      </c>
      <c r="G21" s="102">
        <f t="shared" si="1"/>
        <v>0</v>
      </c>
      <c r="H21" s="183"/>
      <c r="I21" s="184"/>
      <c r="J21" s="184"/>
      <c r="K21" s="184"/>
      <c r="L21" s="11"/>
    </row>
    <row r="22" spans="1:12" ht="15" customHeight="1" x14ac:dyDescent="0.2">
      <c r="A22" s="112">
        <v>2.2000000000000002</v>
      </c>
      <c r="B22" s="100" t="s">
        <v>131</v>
      </c>
      <c r="C22" s="46">
        <v>0</v>
      </c>
      <c r="D22" s="46">
        <v>0</v>
      </c>
      <c r="E22" s="102">
        <f t="shared" si="0"/>
        <v>0</v>
      </c>
      <c r="F22" s="46">
        <v>0</v>
      </c>
      <c r="G22" s="102">
        <f t="shared" si="1"/>
        <v>0</v>
      </c>
      <c r="H22" s="183"/>
      <c r="I22" s="184"/>
      <c r="J22" s="184"/>
      <c r="K22" s="184"/>
      <c r="L22" s="11"/>
    </row>
    <row r="23" spans="1:12" ht="12.75" x14ac:dyDescent="0.2">
      <c r="A23" s="112">
        <v>2.25</v>
      </c>
      <c r="B23" s="100" t="s">
        <v>23</v>
      </c>
      <c r="C23" s="46">
        <v>0</v>
      </c>
      <c r="D23" s="46">
        <v>0</v>
      </c>
      <c r="E23" s="102">
        <f t="shared" si="0"/>
        <v>0</v>
      </c>
      <c r="F23" s="46">
        <v>0</v>
      </c>
      <c r="G23" s="102">
        <f t="shared" si="1"/>
        <v>0</v>
      </c>
      <c r="H23" s="183"/>
      <c r="I23" s="184"/>
      <c r="J23" s="184"/>
      <c r="K23" s="184"/>
      <c r="L23" s="11"/>
    </row>
    <row r="24" spans="1:12" ht="15" customHeight="1" x14ac:dyDescent="0.2">
      <c r="A24" s="112">
        <v>2.25</v>
      </c>
      <c r="B24" s="100" t="s">
        <v>24</v>
      </c>
      <c r="C24" s="46">
        <v>0</v>
      </c>
      <c r="D24" s="46">
        <v>0</v>
      </c>
      <c r="E24" s="102">
        <f t="shared" si="0"/>
        <v>0</v>
      </c>
      <c r="F24" s="46">
        <v>0</v>
      </c>
      <c r="G24" s="102">
        <f t="shared" si="1"/>
        <v>0</v>
      </c>
      <c r="H24" s="183"/>
      <c r="I24" s="184"/>
      <c r="J24" s="184"/>
      <c r="K24" s="184"/>
      <c r="L24" s="11"/>
    </row>
    <row r="25" spans="1:12" ht="15" customHeight="1" x14ac:dyDescent="0.2">
      <c r="A25" s="112">
        <v>2.5</v>
      </c>
      <c r="B25" s="100" t="s">
        <v>130</v>
      </c>
      <c r="C25" s="46">
        <v>0</v>
      </c>
      <c r="D25" s="46">
        <v>0</v>
      </c>
      <c r="E25" s="102">
        <f>SUM(C25:D25)</f>
        <v>0</v>
      </c>
      <c r="F25" s="46">
        <v>0</v>
      </c>
      <c r="G25" s="102">
        <f>F25-E25</f>
        <v>0</v>
      </c>
      <c r="H25" s="183"/>
      <c r="I25" s="184"/>
      <c r="J25" s="184"/>
      <c r="K25" s="184"/>
      <c r="L25" s="11"/>
    </row>
    <row r="26" spans="1:12" ht="15" customHeight="1" x14ac:dyDescent="0.2">
      <c r="A26" s="112">
        <v>2.9</v>
      </c>
      <c r="B26" s="95" t="s">
        <v>80</v>
      </c>
      <c r="C26" s="46">
        <v>0</v>
      </c>
      <c r="D26" s="46">
        <v>0</v>
      </c>
      <c r="E26" s="102">
        <f t="shared" si="0"/>
        <v>0</v>
      </c>
      <c r="F26" s="46">
        <v>0</v>
      </c>
      <c r="G26" s="102">
        <f t="shared" si="1"/>
        <v>0</v>
      </c>
      <c r="H26" s="183"/>
      <c r="I26" s="184"/>
      <c r="J26" s="184"/>
      <c r="K26" s="184"/>
      <c r="L26" s="11"/>
    </row>
    <row r="27" spans="1:12" ht="15" customHeight="1" x14ac:dyDescent="0.2">
      <c r="A27" s="112">
        <v>2.95</v>
      </c>
      <c r="B27" s="95" t="s">
        <v>111</v>
      </c>
      <c r="C27" s="46">
        <v>0</v>
      </c>
      <c r="D27" s="46">
        <v>0</v>
      </c>
      <c r="E27" s="102">
        <f>SUM(C27:D27)</f>
        <v>0</v>
      </c>
      <c r="F27" s="46">
        <v>0</v>
      </c>
      <c r="G27" s="102">
        <f>F27-E27</f>
        <v>0</v>
      </c>
      <c r="H27" s="183"/>
      <c r="I27" s="184"/>
      <c r="J27" s="184"/>
      <c r="K27" s="184"/>
      <c r="L27" s="11"/>
    </row>
    <row r="28" spans="1:12" ht="15" customHeight="1" x14ac:dyDescent="0.2">
      <c r="A28" s="110"/>
      <c r="B28" s="140" t="s">
        <v>2</v>
      </c>
      <c r="C28" s="47">
        <f>SUM(C18:C27)</f>
        <v>0</v>
      </c>
      <c r="D28" s="47">
        <f>SUM(D18:D27)</f>
        <v>0</v>
      </c>
      <c r="E28" s="47">
        <f>SUM(C28:D28)</f>
        <v>0</v>
      </c>
      <c r="F28" s="47">
        <f>SUM(F18:F27)</f>
        <v>0</v>
      </c>
      <c r="G28" s="48">
        <f>SUM(G18:G27)</f>
        <v>0</v>
      </c>
      <c r="H28" s="183"/>
      <c r="I28" s="184"/>
      <c r="J28" s="184"/>
      <c r="K28" s="184"/>
      <c r="L28" s="11"/>
    </row>
    <row r="29" spans="1:12" ht="15" customHeight="1" x14ac:dyDescent="0.2">
      <c r="A29" s="110"/>
      <c r="B29" s="109"/>
      <c r="C29" s="75"/>
      <c r="D29" s="75"/>
      <c r="E29" s="14"/>
      <c r="F29" s="75"/>
      <c r="G29" s="14"/>
      <c r="H29" s="190"/>
      <c r="I29" s="191"/>
      <c r="J29" s="191"/>
      <c r="K29" s="191"/>
      <c r="L29" s="11"/>
    </row>
    <row r="30" spans="1:12" ht="15" customHeight="1" x14ac:dyDescent="0.2">
      <c r="A30" s="141">
        <v>3</v>
      </c>
      <c r="B30" s="143" t="s">
        <v>95</v>
      </c>
      <c r="C30" s="75"/>
      <c r="D30" s="75"/>
      <c r="E30" s="14"/>
      <c r="F30" s="75"/>
      <c r="G30" s="14"/>
      <c r="H30" s="217"/>
      <c r="I30" s="218"/>
      <c r="J30" s="218"/>
      <c r="K30" s="219"/>
      <c r="L30" s="11"/>
    </row>
    <row r="31" spans="1:12" ht="15" customHeight="1" x14ac:dyDescent="0.2">
      <c r="A31" s="112">
        <v>3.01</v>
      </c>
      <c r="B31" s="96" t="s">
        <v>96</v>
      </c>
      <c r="C31" s="46">
        <v>0</v>
      </c>
      <c r="D31" s="46">
        <v>0</v>
      </c>
      <c r="E31" s="102">
        <f t="shared" ref="E31:E36" si="2">SUM(C31:D31)</f>
        <v>0</v>
      </c>
      <c r="F31" s="46">
        <v>0</v>
      </c>
      <c r="G31" s="106">
        <f t="shared" ref="G31:G36" si="3">F31-E31</f>
        <v>0</v>
      </c>
      <c r="H31" s="183"/>
      <c r="I31" s="184"/>
      <c r="J31" s="184"/>
      <c r="K31" s="184"/>
      <c r="L31" s="11"/>
    </row>
    <row r="32" spans="1:12" s="15" customFormat="1" ht="15" customHeight="1" x14ac:dyDescent="0.2">
      <c r="A32" s="112">
        <v>3.5</v>
      </c>
      <c r="B32" s="94" t="s">
        <v>97</v>
      </c>
      <c r="C32" s="46">
        <v>0</v>
      </c>
      <c r="D32" s="46">
        <v>0</v>
      </c>
      <c r="E32" s="102">
        <f t="shared" si="2"/>
        <v>0</v>
      </c>
      <c r="F32" s="46">
        <v>0</v>
      </c>
      <c r="G32" s="106">
        <f t="shared" si="3"/>
        <v>0</v>
      </c>
      <c r="H32" s="183"/>
      <c r="I32" s="184"/>
      <c r="J32" s="184"/>
      <c r="K32" s="184"/>
      <c r="L32" s="11"/>
    </row>
    <row r="33" spans="1:12" s="15" customFormat="1" ht="39" customHeight="1" x14ac:dyDescent="0.2">
      <c r="A33" s="112">
        <v>3.6</v>
      </c>
      <c r="B33" s="96" t="s">
        <v>129</v>
      </c>
      <c r="C33" s="46">
        <v>0</v>
      </c>
      <c r="D33" s="46">
        <v>0</v>
      </c>
      <c r="E33" s="102">
        <f t="shared" si="2"/>
        <v>0</v>
      </c>
      <c r="F33" s="46">
        <v>0</v>
      </c>
      <c r="G33" s="106">
        <f t="shared" si="3"/>
        <v>0</v>
      </c>
      <c r="H33" s="183"/>
      <c r="I33" s="184"/>
      <c r="J33" s="184"/>
      <c r="K33" s="184"/>
      <c r="L33" s="11"/>
    </row>
    <row r="34" spans="1:12" s="15" customFormat="1" ht="15" customHeight="1" x14ac:dyDescent="0.2">
      <c r="A34" s="112">
        <v>3.65</v>
      </c>
      <c r="B34" s="96" t="s">
        <v>127</v>
      </c>
      <c r="C34" s="46">
        <v>0</v>
      </c>
      <c r="D34" s="46">
        <v>0</v>
      </c>
      <c r="E34" s="102">
        <f t="shared" si="2"/>
        <v>0</v>
      </c>
      <c r="F34" s="46">
        <v>0</v>
      </c>
      <c r="G34" s="106">
        <f t="shared" si="3"/>
        <v>0</v>
      </c>
      <c r="H34" s="183"/>
      <c r="I34" s="184"/>
      <c r="J34" s="184"/>
      <c r="K34" s="184"/>
      <c r="L34" s="11"/>
    </row>
    <row r="35" spans="1:12" s="15" customFormat="1" ht="15" customHeight="1" x14ac:dyDescent="0.2">
      <c r="A35" s="112">
        <v>3.75</v>
      </c>
      <c r="B35" s="96" t="s">
        <v>128</v>
      </c>
      <c r="C35" s="46">
        <v>0</v>
      </c>
      <c r="D35" s="46">
        <v>0</v>
      </c>
      <c r="E35" s="102">
        <f t="shared" si="2"/>
        <v>0</v>
      </c>
      <c r="F35" s="46">
        <v>0</v>
      </c>
      <c r="G35" s="106">
        <f t="shared" si="3"/>
        <v>0</v>
      </c>
      <c r="H35" s="183"/>
      <c r="I35" s="184"/>
      <c r="J35" s="184"/>
      <c r="K35" s="184"/>
      <c r="L35" s="11"/>
    </row>
    <row r="36" spans="1:12" s="15" customFormat="1" ht="15" customHeight="1" x14ac:dyDescent="0.2">
      <c r="A36" s="112">
        <v>3.8</v>
      </c>
      <c r="B36" s="95" t="s">
        <v>98</v>
      </c>
      <c r="C36" s="46">
        <v>0</v>
      </c>
      <c r="D36" s="46">
        <v>0</v>
      </c>
      <c r="E36" s="102">
        <f t="shared" si="2"/>
        <v>0</v>
      </c>
      <c r="F36" s="46">
        <v>0</v>
      </c>
      <c r="G36" s="106">
        <f t="shared" si="3"/>
        <v>0</v>
      </c>
      <c r="H36" s="183"/>
      <c r="I36" s="184"/>
      <c r="J36" s="184"/>
      <c r="K36" s="184"/>
      <c r="L36" s="11"/>
    </row>
    <row r="37" spans="1:12" ht="15" customHeight="1" x14ac:dyDescent="0.2">
      <c r="A37" s="110"/>
      <c r="B37" s="144" t="s">
        <v>99</v>
      </c>
      <c r="C37" s="47">
        <f>SUM(C31:C36)</f>
        <v>0</v>
      </c>
      <c r="D37" s="47">
        <f>SUM(D31:D36)</f>
        <v>0</v>
      </c>
      <c r="E37" s="47">
        <f>SUM(C37:D37)</f>
        <v>0</v>
      </c>
      <c r="F37" s="47">
        <f>SUM(F31:F36)</f>
        <v>0</v>
      </c>
      <c r="G37" s="48">
        <f>SUM(G31:G36)</f>
        <v>0</v>
      </c>
      <c r="H37" s="183"/>
      <c r="I37" s="184"/>
      <c r="J37" s="184"/>
      <c r="K37" s="184"/>
      <c r="L37" s="11"/>
    </row>
    <row r="38" spans="1:12" s="15" customFormat="1" ht="15" customHeight="1" x14ac:dyDescent="0.2">
      <c r="A38" s="110"/>
      <c r="B38" s="109"/>
      <c r="C38" s="46"/>
      <c r="D38" s="46"/>
      <c r="E38" s="102"/>
      <c r="F38" s="46"/>
      <c r="G38" s="106"/>
      <c r="H38" s="217"/>
      <c r="I38" s="218"/>
      <c r="J38" s="218"/>
      <c r="K38" s="219"/>
      <c r="L38" s="11"/>
    </row>
    <row r="39" spans="1:12" ht="27.75" customHeight="1" x14ac:dyDescent="0.2">
      <c r="A39" s="141"/>
      <c r="B39" s="143" t="s">
        <v>101</v>
      </c>
      <c r="C39" s="75"/>
      <c r="D39" s="75"/>
      <c r="E39" s="14"/>
      <c r="F39" s="75"/>
      <c r="G39" s="14"/>
      <c r="H39" s="217"/>
      <c r="I39" s="218"/>
      <c r="J39" s="218"/>
      <c r="K39" s="219"/>
      <c r="L39" s="11"/>
    </row>
    <row r="40" spans="1:12" ht="46.5" customHeight="1" x14ac:dyDescent="0.2">
      <c r="A40" s="112">
        <v>3.85</v>
      </c>
      <c r="B40" s="94" t="s">
        <v>110</v>
      </c>
      <c r="C40" s="46">
        <v>0</v>
      </c>
      <c r="D40" s="46">
        <v>0</v>
      </c>
      <c r="E40" s="102">
        <f>SUM(C40:D40)</f>
        <v>0</v>
      </c>
      <c r="F40" s="46">
        <v>0</v>
      </c>
      <c r="G40" s="106">
        <f>F40-E40</f>
        <v>0</v>
      </c>
      <c r="H40" s="183"/>
      <c r="I40" s="184"/>
      <c r="J40" s="184"/>
      <c r="K40" s="184"/>
      <c r="L40" s="11"/>
    </row>
    <row r="41" spans="1:12" ht="15" customHeight="1" x14ac:dyDescent="0.2">
      <c r="A41" s="110"/>
      <c r="B41" s="144" t="s">
        <v>100</v>
      </c>
      <c r="C41" s="47">
        <f>SUM(C40:C40)</f>
        <v>0</v>
      </c>
      <c r="D41" s="47">
        <f>SUM(D40:D40)</f>
        <v>0</v>
      </c>
      <c r="E41" s="47">
        <f>SUM(C41:D41)</f>
        <v>0</v>
      </c>
      <c r="F41" s="47">
        <f>SUM(F40:F40)</f>
        <v>0</v>
      </c>
      <c r="G41" s="48">
        <f>SUM(G40:G40)</f>
        <v>0</v>
      </c>
      <c r="H41" s="183"/>
      <c r="I41" s="184"/>
      <c r="J41" s="184"/>
      <c r="K41" s="184"/>
      <c r="L41" s="11"/>
    </row>
    <row r="42" spans="1:12" ht="15" customHeight="1" x14ac:dyDescent="0.2">
      <c r="A42" s="110"/>
      <c r="B42" s="113"/>
      <c r="C42" s="47"/>
      <c r="D42" s="47"/>
      <c r="E42" s="47"/>
      <c r="F42" s="47"/>
      <c r="G42" s="48"/>
      <c r="H42" s="190"/>
      <c r="I42" s="191"/>
      <c r="J42" s="191"/>
      <c r="K42" s="191"/>
      <c r="L42" s="11"/>
    </row>
    <row r="43" spans="1:12" ht="27.75" customHeight="1" x14ac:dyDescent="0.2">
      <c r="A43" s="141"/>
      <c r="B43" s="143" t="s">
        <v>108</v>
      </c>
      <c r="C43" s="75"/>
      <c r="D43" s="75"/>
      <c r="E43" s="14"/>
      <c r="F43" s="75"/>
      <c r="G43" s="14"/>
      <c r="H43" s="217"/>
      <c r="I43" s="218"/>
      <c r="J43" s="218"/>
      <c r="K43" s="219"/>
      <c r="L43" s="11"/>
    </row>
    <row r="44" spans="1:12" ht="22.7" customHeight="1" x14ac:dyDescent="0.2">
      <c r="A44" s="112">
        <v>3.95</v>
      </c>
      <c r="B44" s="94" t="s">
        <v>126</v>
      </c>
      <c r="C44" s="46">
        <v>0</v>
      </c>
      <c r="D44" s="46">
        <v>0</v>
      </c>
      <c r="E44" s="102">
        <f>SUM(C44:D44)</f>
        <v>0</v>
      </c>
      <c r="F44" s="46">
        <v>0</v>
      </c>
      <c r="G44" s="106">
        <f>F44-E44</f>
        <v>0</v>
      </c>
      <c r="H44" s="183"/>
      <c r="I44" s="184"/>
      <c r="J44" s="184"/>
      <c r="K44" s="184"/>
      <c r="L44" s="11"/>
    </row>
    <row r="45" spans="1:12" ht="15" customHeight="1" x14ac:dyDescent="0.2">
      <c r="A45" s="110"/>
      <c r="B45" s="144" t="s">
        <v>102</v>
      </c>
      <c r="C45" s="47">
        <f>SUM(C44:C44)</f>
        <v>0</v>
      </c>
      <c r="D45" s="47">
        <f>SUM(D44:D44)</f>
        <v>0</v>
      </c>
      <c r="E45" s="47">
        <f>SUM(C45:D45)</f>
        <v>0</v>
      </c>
      <c r="F45" s="47">
        <f>SUM(F44:F44)</f>
        <v>0</v>
      </c>
      <c r="G45" s="48">
        <f>SUM(G44:G44)</f>
        <v>0</v>
      </c>
      <c r="H45" s="183"/>
      <c r="I45" s="184"/>
      <c r="J45" s="184"/>
      <c r="K45" s="184"/>
      <c r="L45" s="11"/>
    </row>
    <row r="46" spans="1:12" ht="15" customHeight="1" x14ac:dyDescent="0.2">
      <c r="A46" s="110"/>
      <c r="B46" s="113"/>
      <c r="C46" s="47"/>
      <c r="D46" s="47"/>
      <c r="E46" s="47"/>
      <c r="F46" s="47"/>
      <c r="G46" s="48"/>
      <c r="H46" s="190"/>
      <c r="I46" s="191"/>
      <c r="J46" s="191"/>
      <c r="K46" s="191"/>
      <c r="L46" s="11"/>
    </row>
    <row r="47" spans="1:12" ht="15" customHeight="1" x14ac:dyDescent="0.2">
      <c r="A47" s="141"/>
      <c r="B47" s="143" t="s">
        <v>125</v>
      </c>
      <c r="C47" s="75"/>
      <c r="D47" s="75"/>
      <c r="E47" s="14"/>
      <c r="F47" s="75"/>
      <c r="G47" s="14"/>
      <c r="H47" s="217"/>
      <c r="I47" s="218"/>
      <c r="J47" s="218"/>
      <c r="K47" s="219"/>
      <c r="L47" s="11"/>
    </row>
    <row r="48" spans="1:12" ht="27.75" customHeight="1" x14ac:dyDescent="0.2">
      <c r="A48" s="112">
        <v>3.95</v>
      </c>
      <c r="B48" s="94" t="s">
        <v>103</v>
      </c>
      <c r="C48" s="46">
        <v>0</v>
      </c>
      <c r="D48" s="46">
        <v>0</v>
      </c>
      <c r="E48" s="102">
        <f t="shared" ref="E48:E53" si="4">SUM(C48:D48)</f>
        <v>0</v>
      </c>
      <c r="F48" s="46">
        <v>0</v>
      </c>
      <c r="G48" s="106">
        <f>F48-E48</f>
        <v>0</v>
      </c>
      <c r="H48" s="183"/>
      <c r="I48" s="184"/>
      <c r="J48" s="184"/>
      <c r="K48" s="184"/>
      <c r="L48" s="11"/>
    </row>
    <row r="49" spans="1:12" s="15" customFormat="1" ht="15" customHeight="1" x14ac:dyDescent="0.2">
      <c r="A49" s="112">
        <v>3.95</v>
      </c>
      <c r="B49" s="94" t="s">
        <v>104</v>
      </c>
      <c r="C49" s="46">
        <v>0</v>
      </c>
      <c r="D49" s="46">
        <v>0</v>
      </c>
      <c r="E49" s="102">
        <f t="shared" si="4"/>
        <v>0</v>
      </c>
      <c r="F49" s="46">
        <v>0</v>
      </c>
      <c r="G49" s="106">
        <f>F49-E49</f>
        <v>0</v>
      </c>
      <c r="H49" s="183"/>
      <c r="I49" s="184"/>
      <c r="J49" s="184"/>
      <c r="K49" s="184"/>
      <c r="L49" s="11"/>
    </row>
    <row r="50" spans="1:12" s="15" customFormat="1" ht="24" customHeight="1" x14ac:dyDescent="0.2">
      <c r="A50" s="112">
        <v>3.6</v>
      </c>
      <c r="B50" s="96" t="s">
        <v>124</v>
      </c>
      <c r="C50" s="46">
        <v>0</v>
      </c>
      <c r="D50" s="46">
        <v>0</v>
      </c>
      <c r="E50" s="102">
        <f t="shared" si="4"/>
        <v>0</v>
      </c>
      <c r="F50" s="46">
        <v>0</v>
      </c>
      <c r="G50" s="106">
        <f>F50-E50</f>
        <v>0</v>
      </c>
      <c r="H50" s="183"/>
      <c r="I50" s="184"/>
      <c r="J50" s="184"/>
      <c r="K50" s="184"/>
      <c r="L50" s="11"/>
    </row>
    <row r="51" spans="1:12" s="15" customFormat="1" ht="15" customHeight="1" x14ac:dyDescent="0.2">
      <c r="A51" s="112">
        <v>3.95</v>
      </c>
      <c r="B51" s="96" t="s">
        <v>105</v>
      </c>
      <c r="C51" s="46">
        <v>0</v>
      </c>
      <c r="D51" s="46">
        <v>0</v>
      </c>
      <c r="E51" s="102">
        <f t="shared" si="4"/>
        <v>0</v>
      </c>
      <c r="F51" s="46">
        <v>0</v>
      </c>
      <c r="G51" s="106">
        <f>F51-E51</f>
        <v>0</v>
      </c>
      <c r="H51" s="183"/>
      <c r="I51" s="184"/>
      <c r="J51" s="184"/>
      <c r="K51" s="184"/>
      <c r="L51" s="11"/>
    </row>
    <row r="52" spans="1:12" ht="15" customHeight="1" x14ac:dyDescent="0.2">
      <c r="A52" s="110"/>
      <c r="B52" s="144" t="s">
        <v>106</v>
      </c>
      <c r="C52" s="47">
        <f>SUM(C48:C51)</f>
        <v>0</v>
      </c>
      <c r="D52" s="47">
        <f>SUM(D48:D51)</f>
        <v>0</v>
      </c>
      <c r="E52" s="47">
        <f>SUM(C52:D52)</f>
        <v>0</v>
      </c>
      <c r="F52" s="47">
        <f>SUM(F48:F51)</f>
        <v>0</v>
      </c>
      <c r="G52" s="48">
        <f>SUM(G48:G51)</f>
        <v>0</v>
      </c>
      <c r="H52" s="183"/>
      <c r="I52" s="184"/>
      <c r="J52" s="184"/>
      <c r="K52" s="184"/>
      <c r="L52" s="11"/>
    </row>
    <row r="53" spans="1:12" ht="15" customHeight="1" x14ac:dyDescent="0.2">
      <c r="A53" s="110"/>
      <c r="B53" s="140" t="s">
        <v>3</v>
      </c>
      <c r="C53" s="47">
        <f>C37+C41+C45+C52</f>
        <v>0</v>
      </c>
      <c r="D53" s="47">
        <f>D37+D41+D45+D52</f>
        <v>0</v>
      </c>
      <c r="E53" s="47">
        <f t="shared" si="4"/>
        <v>0</v>
      </c>
      <c r="F53" s="47">
        <f>F37+F41+F45+F52</f>
        <v>0</v>
      </c>
      <c r="G53" s="48">
        <f>F53-E53</f>
        <v>0</v>
      </c>
      <c r="H53" s="183"/>
      <c r="I53" s="184"/>
      <c r="J53" s="184"/>
      <c r="K53" s="184"/>
      <c r="L53" s="11"/>
    </row>
    <row r="54" spans="1:12" ht="15" customHeight="1" x14ac:dyDescent="0.2">
      <c r="A54" s="110"/>
      <c r="B54" s="113"/>
      <c r="C54" s="47"/>
      <c r="D54" s="47"/>
      <c r="E54" s="47"/>
      <c r="F54" s="47"/>
      <c r="G54" s="48"/>
      <c r="H54" s="190"/>
      <c r="I54" s="191"/>
      <c r="J54" s="191"/>
      <c r="K54" s="191"/>
      <c r="L54" s="11"/>
    </row>
    <row r="55" spans="1:12" ht="12.75" x14ac:dyDescent="0.2">
      <c r="A55" s="141">
        <v>5</v>
      </c>
      <c r="B55" s="143" t="s">
        <v>81</v>
      </c>
      <c r="C55" s="75"/>
      <c r="D55" s="75"/>
      <c r="E55" s="14"/>
      <c r="F55" s="75"/>
      <c r="G55" s="14"/>
      <c r="H55" s="190"/>
      <c r="I55" s="191"/>
      <c r="J55" s="191"/>
      <c r="K55" s="191"/>
      <c r="L55" s="11"/>
    </row>
    <row r="56" spans="1:12" s="15" customFormat="1" ht="15" customHeight="1" x14ac:dyDescent="0.2">
      <c r="A56" s="114">
        <v>5.01</v>
      </c>
      <c r="B56" s="115" t="s">
        <v>82</v>
      </c>
      <c r="C56" s="46">
        <v>0</v>
      </c>
      <c r="D56" s="46">
        <v>0</v>
      </c>
      <c r="E56" s="102">
        <f>SUM(C56:D56)</f>
        <v>0</v>
      </c>
      <c r="F56" s="46">
        <v>0</v>
      </c>
      <c r="G56" s="106">
        <f>F56-E56</f>
        <v>0</v>
      </c>
      <c r="H56" s="183"/>
      <c r="I56" s="184"/>
      <c r="J56" s="184"/>
      <c r="K56" s="184"/>
      <c r="L56" s="11"/>
    </row>
    <row r="57" spans="1:12" ht="15" customHeight="1" x14ac:dyDescent="0.2">
      <c r="A57" s="110"/>
      <c r="B57" s="140" t="s">
        <v>4</v>
      </c>
      <c r="C57" s="47">
        <f>SUM(C56)</f>
        <v>0</v>
      </c>
      <c r="D57" s="47">
        <f>SUM(D56)</f>
        <v>0</v>
      </c>
      <c r="E57" s="47">
        <f>SUM(C57:D57)</f>
        <v>0</v>
      </c>
      <c r="F57" s="47">
        <f>SUM(F56)</f>
        <v>0</v>
      </c>
      <c r="G57" s="48">
        <f>SUM(G56)</f>
        <v>0</v>
      </c>
      <c r="H57" s="183"/>
      <c r="I57" s="184"/>
      <c r="J57" s="184"/>
      <c r="K57" s="184"/>
      <c r="L57" s="11"/>
    </row>
    <row r="58" spans="1:12" ht="12.75" x14ac:dyDescent="0.2">
      <c r="A58" s="111"/>
      <c r="B58" s="113"/>
      <c r="C58" s="75"/>
      <c r="D58" s="75"/>
      <c r="E58" s="14"/>
      <c r="F58" s="75"/>
      <c r="G58" s="14"/>
      <c r="H58" s="217"/>
      <c r="I58" s="218"/>
      <c r="J58" s="218"/>
      <c r="K58" s="219"/>
      <c r="L58" s="11"/>
    </row>
    <row r="59" spans="1:12" ht="12.75" x14ac:dyDescent="0.2">
      <c r="A59" s="141">
        <v>71</v>
      </c>
      <c r="B59" s="143" t="s">
        <v>83</v>
      </c>
      <c r="C59" s="75"/>
      <c r="D59" s="75"/>
      <c r="E59" s="14"/>
      <c r="F59" s="75"/>
      <c r="G59" s="14"/>
      <c r="H59" s="190"/>
      <c r="I59" s="191"/>
      <c r="J59" s="191"/>
      <c r="K59" s="191"/>
      <c r="L59" s="11"/>
    </row>
    <row r="60" spans="1:12" s="15" customFormat="1" ht="15" customHeight="1" x14ac:dyDescent="0.2">
      <c r="A60" s="112">
        <v>71.099999999999994</v>
      </c>
      <c r="B60" s="97" t="s">
        <v>84</v>
      </c>
      <c r="C60" s="46">
        <v>0</v>
      </c>
      <c r="D60" s="46">
        <v>0</v>
      </c>
      <c r="E60" s="102">
        <f>SUM(C60:D60)</f>
        <v>0</v>
      </c>
      <c r="F60" s="46">
        <v>0</v>
      </c>
      <c r="G60" s="106">
        <f>F60-E60</f>
        <v>0</v>
      </c>
      <c r="H60" s="183"/>
      <c r="I60" s="184"/>
      <c r="J60" s="184"/>
      <c r="K60" s="184"/>
      <c r="L60" s="11"/>
    </row>
    <row r="61" spans="1:12" ht="15" customHeight="1" x14ac:dyDescent="0.2">
      <c r="A61" s="112">
        <v>71.25</v>
      </c>
      <c r="B61" s="94" t="s">
        <v>107</v>
      </c>
      <c r="C61" s="46">
        <v>0</v>
      </c>
      <c r="D61" s="46">
        <v>0</v>
      </c>
      <c r="E61" s="102">
        <f>SUM(C61:D61)</f>
        <v>0</v>
      </c>
      <c r="F61" s="46">
        <v>0</v>
      </c>
      <c r="G61" s="106">
        <f>F61-E61</f>
        <v>0</v>
      </c>
      <c r="H61" s="183"/>
      <c r="I61" s="184"/>
      <c r="J61" s="184"/>
      <c r="K61" s="184"/>
      <c r="L61" s="11"/>
    </row>
    <row r="62" spans="1:12" ht="15" customHeight="1" x14ac:dyDescent="0.2">
      <c r="A62" s="110"/>
      <c r="B62" s="140" t="s">
        <v>5</v>
      </c>
      <c r="C62" s="47">
        <f>SUM(C60:C61)</f>
        <v>0</v>
      </c>
      <c r="D62" s="47">
        <f>SUM(D60:D61)</f>
        <v>0</v>
      </c>
      <c r="E62" s="47">
        <f>SUM(C62:D62)</f>
        <v>0</v>
      </c>
      <c r="F62" s="47">
        <f>SUM(F60:F61)</f>
        <v>0</v>
      </c>
      <c r="G62" s="48">
        <f>SUM(G60:G61)</f>
        <v>0</v>
      </c>
      <c r="H62" s="183"/>
      <c r="I62" s="184"/>
      <c r="J62" s="184"/>
      <c r="K62" s="184"/>
      <c r="L62" s="11"/>
    </row>
    <row r="63" spans="1:12" s="16" customFormat="1" ht="15" customHeight="1" x14ac:dyDescent="0.2">
      <c r="A63" s="110"/>
      <c r="B63" s="116"/>
      <c r="C63" s="76"/>
      <c r="D63" s="76"/>
      <c r="E63" s="51"/>
      <c r="F63" s="76"/>
      <c r="G63" s="51"/>
      <c r="H63" s="220"/>
      <c r="I63" s="221"/>
      <c r="J63" s="221"/>
      <c r="K63" s="222"/>
    </row>
    <row r="64" spans="1:12" ht="15" customHeight="1" x14ac:dyDescent="0.2">
      <c r="A64" s="110"/>
      <c r="B64" s="98" t="s">
        <v>85</v>
      </c>
      <c r="C64" s="101">
        <f>C15+C28+C37+C41+C45+C52+C57+C62</f>
        <v>0</v>
      </c>
      <c r="D64" s="101">
        <f>D15+D28+D37+D41+D45+D52+D57+D62</f>
        <v>0</v>
      </c>
      <c r="E64" s="101">
        <f>E15+E28+E37+E41+E45+E52+E57+E62</f>
        <v>0</v>
      </c>
      <c r="F64" s="101">
        <f>F15+F28+F37+F41+F45+F52+F57+F62</f>
        <v>0</v>
      </c>
      <c r="G64" s="101">
        <f>F64-E64</f>
        <v>0</v>
      </c>
      <c r="H64" s="223"/>
      <c r="I64" s="224"/>
      <c r="J64" s="224"/>
      <c r="K64" s="224"/>
      <c r="L64" s="11"/>
    </row>
    <row r="65" spans="1:81" s="18" customFormat="1" ht="33.75" customHeight="1" x14ac:dyDescent="0.25">
      <c r="A65" s="117"/>
      <c r="B65" s="99" t="s">
        <v>86</v>
      </c>
      <c r="C65" s="50">
        <v>0</v>
      </c>
      <c r="D65" s="50">
        <v>0</v>
      </c>
      <c r="E65" s="103">
        <f>SUM(C65:D65)</f>
        <v>0</v>
      </c>
      <c r="F65" s="50">
        <v>0</v>
      </c>
      <c r="G65" s="103">
        <f>F65-E65</f>
        <v>0</v>
      </c>
      <c r="H65" s="238"/>
      <c r="I65" s="239"/>
      <c r="J65" s="239"/>
      <c r="K65" s="239"/>
      <c r="L65" s="17"/>
    </row>
    <row r="66" spans="1:81" ht="17.25" x14ac:dyDescent="0.25">
      <c r="A66" s="110"/>
      <c r="B66" s="145" t="s">
        <v>122</v>
      </c>
      <c r="C66" s="47">
        <f>C64-C65</f>
        <v>0</v>
      </c>
      <c r="D66" s="47">
        <f>D64-D65</f>
        <v>0</v>
      </c>
      <c r="E66" s="104">
        <f>SUM(C66:D66)</f>
        <v>0</v>
      </c>
      <c r="F66" s="47">
        <f>F64-F65</f>
        <v>0</v>
      </c>
      <c r="G66" s="47">
        <f>F66-E66</f>
        <v>0</v>
      </c>
      <c r="H66" s="223"/>
      <c r="I66" s="224"/>
      <c r="J66" s="224"/>
      <c r="K66" s="224"/>
      <c r="L66" s="11"/>
    </row>
    <row r="67" spans="1:81" ht="15" customHeight="1" x14ac:dyDescent="0.2">
      <c r="A67" s="110"/>
      <c r="B67" s="116"/>
      <c r="C67" s="77"/>
      <c r="D67" s="77"/>
      <c r="E67" s="52">
        <f>E66*0.2</f>
        <v>0</v>
      </c>
      <c r="F67" s="77"/>
      <c r="G67" s="51"/>
      <c r="H67" s="223"/>
      <c r="I67" s="224"/>
      <c r="J67" s="224"/>
      <c r="K67" s="224"/>
      <c r="L67" s="11"/>
    </row>
    <row r="68" spans="1:81" s="12" customFormat="1" ht="15" customHeight="1" x14ac:dyDescent="0.2">
      <c r="A68" s="146">
        <v>4</v>
      </c>
      <c r="B68" s="150" t="s">
        <v>123</v>
      </c>
      <c r="C68" s="148"/>
      <c r="D68" s="148"/>
      <c r="E68" s="149">
        <f>C68+D68</f>
        <v>0</v>
      </c>
      <c r="F68" s="148">
        <v>0</v>
      </c>
      <c r="G68" s="149">
        <f>F68-E68</f>
        <v>0</v>
      </c>
      <c r="H68" s="240"/>
      <c r="I68" s="241"/>
      <c r="J68" s="241"/>
      <c r="K68" s="241"/>
      <c r="L68" s="19"/>
    </row>
    <row r="69" spans="1:81" ht="15" customHeight="1" x14ac:dyDescent="0.2">
      <c r="A69" s="110"/>
      <c r="B69" s="51"/>
      <c r="C69" s="53"/>
      <c r="D69" s="78"/>
      <c r="E69" s="105" t="e">
        <f>E68/F66</f>
        <v>#DIV/0!</v>
      </c>
      <c r="F69" s="54" t="e">
        <f>F68/F66</f>
        <v>#DIV/0!</v>
      </c>
      <c r="G69" s="105" t="e">
        <f>E69-F69</f>
        <v>#DIV/0!</v>
      </c>
      <c r="H69" s="227"/>
      <c r="I69" s="228"/>
      <c r="J69" s="228"/>
      <c r="K69" s="228"/>
      <c r="L69" s="11"/>
    </row>
    <row r="70" spans="1:81" s="12" customFormat="1" ht="15" customHeight="1" x14ac:dyDescent="0.25">
      <c r="A70" s="146">
        <v>72.010000000000005</v>
      </c>
      <c r="B70" s="147" t="s">
        <v>121</v>
      </c>
      <c r="C70" s="148">
        <v>0</v>
      </c>
      <c r="D70" s="148">
        <v>0</v>
      </c>
      <c r="E70" s="149">
        <f>C70+D70</f>
        <v>0</v>
      </c>
      <c r="F70" s="148">
        <v>0</v>
      </c>
      <c r="G70" s="149">
        <f>F70-E70</f>
        <v>0</v>
      </c>
      <c r="H70" s="240"/>
      <c r="I70" s="241"/>
      <c r="J70" s="241"/>
      <c r="K70" s="241"/>
      <c r="L70" s="19"/>
    </row>
    <row r="71" spans="1:81" s="4" customFormat="1" ht="15" customHeight="1" x14ac:dyDescent="0.2">
      <c r="A71" s="79"/>
      <c r="B71" s="49"/>
      <c r="C71" s="77"/>
      <c r="D71" s="77"/>
      <c r="E71" s="105" t="e">
        <f>E70/F66</f>
        <v>#DIV/0!</v>
      </c>
      <c r="F71" s="54" t="e">
        <f>F70/F66</f>
        <v>#DIV/0!</v>
      </c>
      <c r="G71" s="105" t="e">
        <f>E71-F71</f>
        <v>#DIV/0!</v>
      </c>
      <c r="H71" s="227"/>
      <c r="I71" s="228"/>
      <c r="J71" s="228"/>
      <c r="K71" s="228"/>
      <c r="L71" s="11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</row>
    <row r="72" spans="1:81" s="4" customFormat="1" ht="15" customHeight="1" x14ac:dyDescent="0.2">
      <c r="A72" s="79"/>
      <c r="B72" s="80" t="s">
        <v>6</v>
      </c>
      <c r="C72" s="101">
        <f>C64+C68+C70</f>
        <v>0</v>
      </c>
      <c r="D72" s="101">
        <f>D64+D68+D70</f>
        <v>0</v>
      </c>
      <c r="E72" s="101">
        <f>E64+E68+E70</f>
        <v>0</v>
      </c>
      <c r="F72" s="101">
        <f>F64+F68+F70</f>
        <v>0</v>
      </c>
      <c r="G72" s="101">
        <f>F72-E72</f>
        <v>0</v>
      </c>
      <c r="H72" s="227"/>
      <c r="I72" s="228"/>
      <c r="J72" s="228"/>
      <c r="K72" s="228"/>
      <c r="L72" s="11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</row>
    <row r="73" spans="1:81" ht="15" customHeight="1" thickBot="1" x14ac:dyDescent="0.3">
      <c r="A73" s="20"/>
      <c r="B73" s="21"/>
      <c r="C73" s="22"/>
      <c r="D73" s="21"/>
      <c r="E73" s="23"/>
      <c r="F73" s="12"/>
      <c r="G73" s="23"/>
      <c r="H73" s="7"/>
      <c r="I73" s="12"/>
      <c r="J73" s="12"/>
      <c r="K73" s="12"/>
    </row>
    <row r="74" spans="1:81" ht="15" customHeight="1" x14ac:dyDescent="0.2">
      <c r="A74" s="24"/>
      <c r="B74" s="229" t="s">
        <v>87</v>
      </c>
      <c r="C74" s="230"/>
      <c r="D74" s="230"/>
      <c r="E74" s="230"/>
      <c r="F74" s="231"/>
      <c r="G74" s="23"/>
      <c r="H74" s="7"/>
      <c r="I74" s="12"/>
      <c r="J74" s="12"/>
      <c r="K74" s="12"/>
    </row>
    <row r="75" spans="1:81" ht="19.5" customHeight="1" thickBot="1" x14ac:dyDescent="0.25">
      <c r="A75" s="25"/>
      <c r="B75" s="232"/>
      <c r="C75" s="233"/>
      <c r="D75" s="233"/>
      <c r="E75" s="233"/>
      <c r="F75" s="234"/>
      <c r="G75" s="23"/>
      <c r="H75" s="7"/>
      <c r="I75" s="12"/>
      <c r="J75" s="12"/>
      <c r="K75" s="12"/>
    </row>
    <row r="76" spans="1:81" ht="20.25" customHeight="1" x14ac:dyDescent="0.25">
      <c r="A76" s="20"/>
      <c r="B76" s="26" t="s">
        <v>7</v>
      </c>
      <c r="C76" s="21"/>
      <c r="D76" s="21"/>
      <c r="G76" s="27"/>
      <c r="H76" s="7"/>
      <c r="I76" s="12"/>
      <c r="J76" s="12"/>
      <c r="K76" s="12"/>
    </row>
    <row r="77" spans="1:81" ht="15" customHeight="1" x14ac:dyDescent="0.25">
      <c r="A77" s="20"/>
      <c r="B77" s="73" t="s">
        <v>114</v>
      </c>
      <c r="C77" s="21"/>
      <c r="D77" s="21"/>
      <c r="G77" s="27"/>
      <c r="H77" s="7"/>
      <c r="I77" s="12"/>
      <c r="J77" s="12"/>
      <c r="K77" s="12"/>
    </row>
    <row r="78" spans="1:81" ht="15" customHeight="1" x14ac:dyDescent="0.25">
      <c r="A78" s="20"/>
      <c r="B78" s="235" t="s">
        <v>115</v>
      </c>
      <c r="C78" s="235"/>
      <c r="D78" s="235"/>
      <c r="E78" s="235"/>
      <c r="F78" s="235"/>
      <c r="G78" s="235"/>
      <c r="H78" s="7"/>
      <c r="I78" s="12"/>
      <c r="J78" s="12"/>
      <c r="K78" s="12"/>
    </row>
    <row r="79" spans="1:81" ht="15" customHeight="1" x14ac:dyDescent="0.25">
      <c r="A79" s="20"/>
      <c r="B79" s="235" t="s">
        <v>116</v>
      </c>
      <c r="C79" s="235"/>
      <c r="D79" s="235"/>
      <c r="E79" s="235"/>
      <c r="F79" s="235"/>
      <c r="G79" s="235"/>
      <c r="H79" s="7"/>
      <c r="I79" s="12"/>
      <c r="J79" s="12"/>
      <c r="K79" s="12"/>
    </row>
    <row r="80" spans="1:81" ht="15" customHeight="1" x14ac:dyDescent="0.25">
      <c r="A80" s="20"/>
      <c r="B80" s="29" t="s">
        <v>117</v>
      </c>
      <c r="C80" s="73"/>
      <c r="D80" s="73"/>
      <c r="E80" s="73"/>
      <c r="F80" s="73"/>
      <c r="G80" s="73"/>
      <c r="H80" s="7"/>
      <c r="I80" s="12"/>
      <c r="J80" s="12"/>
      <c r="K80" s="12"/>
    </row>
    <row r="81" spans="1:78" ht="15" customHeight="1" x14ac:dyDescent="0.25">
      <c r="A81" s="28"/>
      <c r="B81" s="29" t="s">
        <v>118</v>
      </c>
      <c r="C81" s="21"/>
      <c r="D81" s="21"/>
      <c r="E81" s="21"/>
      <c r="F81" s="21"/>
      <c r="G81" s="21"/>
    </row>
    <row r="82" spans="1:78" ht="17.45" customHeight="1" x14ac:dyDescent="0.25">
      <c r="A82" s="28"/>
      <c r="B82" s="29" t="s">
        <v>119</v>
      </c>
      <c r="C82" s="21"/>
      <c r="D82" s="21"/>
      <c r="E82" s="21"/>
      <c r="F82" s="21"/>
      <c r="G82" s="21"/>
      <c r="H82" s="7"/>
      <c r="I82" s="12"/>
      <c r="J82" s="12"/>
      <c r="K82" s="12"/>
    </row>
    <row r="83" spans="1:78" ht="17.45" customHeight="1" x14ac:dyDescent="0.25">
      <c r="A83" s="28"/>
      <c r="B83" s="30" t="s">
        <v>109</v>
      </c>
      <c r="C83" s="21"/>
      <c r="D83" s="21"/>
      <c r="E83" s="21"/>
      <c r="F83" s="21"/>
      <c r="G83" s="21"/>
      <c r="H83" s="7"/>
      <c r="I83" s="12"/>
      <c r="J83" s="12"/>
      <c r="K83" s="12"/>
    </row>
    <row r="84" spans="1:78" ht="17.45" customHeight="1" x14ac:dyDescent="0.25">
      <c r="A84" s="107"/>
      <c r="B84" s="29" t="s">
        <v>120</v>
      </c>
      <c r="C84" s="21"/>
      <c r="D84" s="21"/>
      <c r="E84" s="21"/>
      <c r="F84" s="21"/>
      <c r="G84" s="21"/>
      <c r="H84" s="7"/>
      <c r="I84" s="12"/>
      <c r="J84" s="12"/>
      <c r="K84" s="12"/>
    </row>
    <row r="85" spans="1:78" s="4" customFormat="1" ht="15" customHeight="1" x14ac:dyDescent="0.2">
      <c r="A85" s="31"/>
      <c r="B85" s="237" t="s">
        <v>88</v>
      </c>
      <c r="C85" s="237"/>
      <c r="D85" s="237"/>
      <c r="E85" s="237"/>
      <c r="F85" s="237"/>
      <c r="G85" s="237"/>
      <c r="H85" s="237"/>
      <c r="I85" s="237"/>
      <c r="J85" s="237"/>
      <c r="K85" s="237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</row>
    <row r="86" spans="1:78" s="4" customFormat="1" ht="15" customHeight="1" x14ac:dyDescent="0.2">
      <c r="A86" s="31"/>
      <c r="B86" s="237"/>
      <c r="C86" s="237"/>
      <c r="D86" s="237"/>
      <c r="E86" s="237"/>
      <c r="F86" s="237"/>
      <c r="G86" s="237"/>
      <c r="H86" s="237"/>
      <c r="I86" s="237"/>
      <c r="J86" s="237"/>
      <c r="K86" s="237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</row>
    <row r="87" spans="1:78" s="32" customFormat="1" ht="15" customHeight="1" x14ac:dyDescent="0.2">
      <c r="A87" s="9"/>
      <c r="B87" s="236" t="s">
        <v>89</v>
      </c>
      <c r="C87" s="236"/>
      <c r="D87" s="236"/>
      <c r="E87" s="236"/>
      <c r="F87" s="236"/>
      <c r="G87" s="236"/>
      <c r="H87" s="236"/>
      <c r="I87" s="236"/>
      <c r="J87" s="236"/>
      <c r="K87" s="236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</row>
    <row r="88" spans="1:78" s="32" customFormat="1" ht="15" customHeight="1" x14ac:dyDescent="0.2">
      <c r="A88" s="9"/>
      <c r="B88" s="236"/>
      <c r="C88" s="236"/>
      <c r="D88" s="236"/>
      <c r="E88" s="236"/>
      <c r="F88" s="236"/>
      <c r="G88" s="236"/>
      <c r="H88" s="236"/>
      <c r="I88" s="236"/>
      <c r="J88" s="236"/>
      <c r="K88" s="236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</row>
    <row r="89" spans="1:78" s="32" customFormat="1" ht="15" customHeight="1" x14ac:dyDescent="0.2">
      <c r="A89" s="9"/>
      <c r="B89" s="33"/>
      <c r="C89" s="34"/>
      <c r="D89" s="34"/>
      <c r="E89" s="35"/>
      <c r="F89" s="34"/>
      <c r="G89" s="35"/>
      <c r="H89" s="19"/>
      <c r="J89" s="19"/>
      <c r="K89" s="19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</row>
    <row r="90" spans="1:78" s="32" customFormat="1" ht="15" customHeight="1" x14ac:dyDescent="0.2">
      <c r="A90" s="9"/>
      <c r="B90" s="33"/>
      <c r="C90" s="34"/>
      <c r="D90" s="34"/>
      <c r="E90" s="35"/>
      <c r="F90" s="34"/>
      <c r="G90" s="35"/>
      <c r="H90" s="19"/>
      <c r="J90" s="19"/>
      <c r="K90" s="19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</row>
    <row r="91" spans="1:78" s="32" customFormat="1" ht="15" customHeight="1" x14ac:dyDescent="0.2">
      <c r="A91" s="9"/>
      <c r="B91" s="33"/>
      <c r="C91" s="34"/>
      <c r="D91" s="34"/>
      <c r="E91" s="35"/>
      <c r="F91" s="34"/>
      <c r="G91" s="35"/>
      <c r="H91" s="19"/>
      <c r="J91" s="19"/>
      <c r="K91" s="19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</row>
    <row r="92" spans="1:78" ht="15" customHeight="1" x14ac:dyDescent="0.25">
      <c r="B92" s="36"/>
      <c r="C92" s="37"/>
      <c r="D92" s="37"/>
      <c r="E92" s="38"/>
      <c r="F92" s="37"/>
      <c r="G92" s="39"/>
      <c r="H92" s="40"/>
      <c r="I92" s="41"/>
      <c r="J92" s="41"/>
    </row>
    <row r="93" spans="1:78" ht="15" customHeight="1" x14ac:dyDescent="0.25">
      <c r="B93" s="225" t="s">
        <v>8</v>
      </c>
      <c r="C93" s="226"/>
      <c r="D93" s="226"/>
      <c r="E93" s="23"/>
      <c r="H93" s="42" t="s">
        <v>90</v>
      </c>
    </row>
    <row r="94" spans="1:78" s="4" customFormat="1" ht="15" customHeight="1" x14ac:dyDescent="0.2">
      <c r="A94" s="1"/>
      <c r="B94" s="12"/>
      <c r="C94" s="23"/>
      <c r="D94" s="12"/>
      <c r="E94" s="23"/>
      <c r="F94" s="12"/>
      <c r="G94" s="23"/>
      <c r="H94" s="43"/>
      <c r="J94" s="11"/>
      <c r="K94" s="44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</row>
    <row r="95" spans="1:78" s="4" customFormat="1" ht="15" customHeight="1" x14ac:dyDescent="0.2">
      <c r="A95" s="1"/>
      <c r="B95" s="12"/>
      <c r="C95" s="23"/>
      <c r="D95" s="12"/>
      <c r="E95" s="23"/>
      <c r="F95" s="12"/>
      <c r="G95" s="23"/>
      <c r="H95" s="43"/>
      <c r="J95" s="11"/>
      <c r="K95" s="11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</row>
    <row r="96" spans="1:78" ht="12" customHeight="1" x14ac:dyDescent="0.2">
      <c r="B96" s="12"/>
      <c r="C96" s="23"/>
      <c r="D96" s="12"/>
      <c r="E96" s="23"/>
      <c r="F96" s="12"/>
      <c r="G96" s="23"/>
    </row>
    <row r="97" spans="2:2" x14ac:dyDescent="0.2">
      <c r="B97" s="45"/>
    </row>
  </sheetData>
  <mergeCells count="87">
    <mergeCell ref="H39:K39"/>
    <mergeCell ref="H40:K40"/>
    <mergeCell ref="H51:K51"/>
    <mergeCell ref="H70:K70"/>
    <mergeCell ref="H59:K59"/>
    <mergeCell ref="H61:K61"/>
    <mergeCell ref="H65:K65"/>
    <mergeCell ref="H66:K66"/>
    <mergeCell ref="H67:K67"/>
    <mergeCell ref="H68:K68"/>
    <mergeCell ref="H69:K69"/>
    <mergeCell ref="B93:D93"/>
    <mergeCell ref="H71:K71"/>
    <mergeCell ref="H72:K72"/>
    <mergeCell ref="B74:F75"/>
    <mergeCell ref="B79:G79"/>
    <mergeCell ref="B87:K88"/>
    <mergeCell ref="B85:K86"/>
    <mergeCell ref="B78:G78"/>
    <mergeCell ref="H64:K64"/>
    <mergeCell ref="H23:K23"/>
    <mergeCell ref="H37:K37"/>
    <mergeCell ref="H38:K38"/>
    <mergeCell ref="H55:K55"/>
    <mergeCell ref="H56:K56"/>
    <mergeCell ref="H57:K57"/>
    <mergeCell ref="H47:K47"/>
    <mergeCell ref="H48:K48"/>
    <mergeCell ref="H49:K49"/>
    <mergeCell ref="H35:K35"/>
    <mergeCell ref="H52:K52"/>
    <mergeCell ref="H50:K50"/>
    <mergeCell ref="H45:K45"/>
    <mergeCell ref="H27:K27"/>
    <mergeCell ref="H60:K60"/>
    <mergeCell ref="H54:K54"/>
    <mergeCell ref="H41:K41"/>
    <mergeCell ref="H42:K42"/>
    <mergeCell ref="H62:K62"/>
    <mergeCell ref="H63:K63"/>
    <mergeCell ref="H14:K14"/>
    <mergeCell ref="H19:K19"/>
    <mergeCell ref="H21:K21"/>
    <mergeCell ref="H24:K24"/>
    <mergeCell ref="H58:K58"/>
    <mergeCell ref="H28:K28"/>
    <mergeCell ref="H29:K29"/>
    <mergeCell ref="H30:K30"/>
    <mergeCell ref="H31:K31"/>
    <mergeCell ref="H34:K34"/>
    <mergeCell ref="H36:K36"/>
    <mergeCell ref="H53:K53"/>
    <mergeCell ref="H33:K33"/>
    <mergeCell ref="H44:K44"/>
    <mergeCell ref="H46:K46"/>
    <mergeCell ref="H43:K43"/>
    <mergeCell ref="H25:K25"/>
    <mergeCell ref="H16:K16"/>
    <mergeCell ref="H17:K17"/>
    <mergeCell ref="H18:K18"/>
    <mergeCell ref="H22:K22"/>
    <mergeCell ref="H20:K20"/>
    <mergeCell ref="F7:J7"/>
    <mergeCell ref="C5:E5"/>
    <mergeCell ref="D10:D11"/>
    <mergeCell ref="G10:G11"/>
    <mergeCell ref="B10:B11"/>
    <mergeCell ref="F5:J5"/>
    <mergeCell ref="E10:E11"/>
    <mergeCell ref="C10:C11"/>
    <mergeCell ref="H10:K11"/>
    <mergeCell ref="H26:K26"/>
    <mergeCell ref="H32:K32"/>
    <mergeCell ref="A2:K2"/>
    <mergeCell ref="F6:G6"/>
    <mergeCell ref="H6:J6"/>
    <mergeCell ref="H15:K15"/>
    <mergeCell ref="H12:K12"/>
    <mergeCell ref="H13:K13"/>
    <mergeCell ref="C6:E6"/>
    <mergeCell ref="C8:E8"/>
    <mergeCell ref="F8:J8"/>
    <mergeCell ref="C7:E7"/>
    <mergeCell ref="A10:A11"/>
    <mergeCell ref="C4:E4"/>
    <mergeCell ref="F10:F11"/>
    <mergeCell ref="F4:J4"/>
  </mergeCells>
  <pageMargins left="0.7" right="0.7" top="0.75" bottom="0.75" header="0.3" footer="0.3"/>
  <pageSetup scale="46" orientation="portrait" r:id="rId1"/>
  <headerFooter>
    <oddHeader>&amp;L&amp;G&amp;RRAPPORT DE COÛTS FINAL 
 POUR LES PROGRAMMES DE DÉVELOPPEMENT ET WILDBRAIN-FMC
VOLET CONVERGENT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</sheetPr>
  <dimension ref="A1:L83"/>
  <sheetViews>
    <sheetView zoomScale="80" zoomScaleNormal="80" zoomScalePageLayoutView="70" workbookViewId="0">
      <selection activeCell="F2" sqref="F2:H2"/>
    </sheetView>
  </sheetViews>
  <sheetFormatPr defaultRowHeight="14.25" x14ac:dyDescent="0.2"/>
  <cols>
    <col min="1" max="1" width="7.28515625" style="55" customWidth="1"/>
    <col min="2" max="2" width="41.85546875" style="55" customWidth="1"/>
    <col min="3" max="7" width="12.85546875" style="55" customWidth="1"/>
    <col min="8" max="8" width="74.42578125" style="55" customWidth="1"/>
    <col min="9" max="9" width="2.28515625" style="55" hidden="1" customWidth="1"/>
    <col min="10" max="256" width="11.42578125" style="55" customWidth="1"/>
    <col min="257" max="16384" width="9.140625" style="55"/>
  </cols>
  <sheetData>
    <row r="1" spans="1:12" ht="39.75" customHeight="1" x14ac:dyDescent="0.3">
      <c r="A1" s="247" t="s">
        <v>25</v>
      </c>
      <c r="B1" s="248"/>
      <c r="C1" s="248"/>
      <c r="D1" s="248"/>
      <c r="E1" s="248"/>
      <c r="F1" s="248"/>
      <c r="G1" s="248"/>
      <c r="H1" s="248"/>
      <c r="I1" s="249"/>
    </row>
    <row r="2" spans="1:12" ht="30" customHeight="1" x14ac:dyDescent="0.25">
      <c r="A2" s="165"/>
      <c r="B2" s="166"/>
      <c r="C2" s="250" t="s">
        <v>91</v>
      </c>
      <c r="D2" s="251"/>
      <c r="E2" s="251"/>
      <c r="F2" s="259"/>
      <c r="G2" s="260"/>
      <c r="H2" s="260"/>
      <c r="I2" s="82"/>
    </row>
    <row r="3" spans="1:12" ht="28.5" customHeight="1" x14ac:dyDescent="0.25">
      <c r="A3" s="83"/>
      <c r="B3" s="153"/>
      <c r="C3" s="252" t="s">
        <v>92</v>
      </c>
      <c r="D3" s="253"/>
      <c r="E3" s="253"/>
      <c r="F3" s="261"/>
      <c r="G3" s="262"/>
      <c r="H3" s="262"/>
      <c r="I3" s="82"/>
      <c r="J3" s="172"/>
    </row>
    <row r="4" spans="1:12" ht="24" customHeight="1" thickBot="1" x14ac:dyDescent="0.3">
      <c r="A4" s="151"/>
      <c r="B4" s="154"/>
      <c r="C4" s="254" t="s">
        <v>14</v>
      </c>
      <c r="D4" s="255"/>
      <c r="E4" s="255"/>
      <c r="F4" s="263" t="s">
        <v>26</v>
      </c>
      <c r="G4" s="264"/>
      <c r="H4" s="264"/>
      <c r="I4" s="82"/>
    </row>
    <row r="5" spans="1:12" ht="33.75" customHeight="1" thickBot="1" x14ac:dyDescent="0.3">
      <c r="A5" s="152"/>
      <c r="B5" s="155"/>
      <c r="C5" s="267" t="s">
        <v>15</v>
      </c>
      <c r="D5" s="268"/>
      <c r="E5" s="268"/>
      <c r="F5" s="245"/>
      <c r="G5" s="246"/>
      <c r="H5" s="246"/>
      <c r="I5" s="82"/>
      <c r="L5" s="167"/>
    </row>
    <row r="6" spans="1:12" ht="24" customHeight="1" x14ac:dyDescent="0.3">
      <c r="A6" s="158"/>
      <c r="B6" s="157"/>
      <c r="C6" s="256" t="s">
        <v>16</v>
      </c>
      <c r="D6" s="257"/>
      <c r="E6" s="258"/>
      <c r="F6" s="265"/>
      <c r="G6" s="266"/>
      <c r="H6" s="266"/>
      <c r="I6" s="82"/>
    </row>
    <row r="7" spans="1:12" ht="24" customHeight="1" x14ac:dyDescent="0.25">
      <c r="A7" s="156"/>
      <c r="B7" s="159"/>
      <c r="C7" s="162"/>
      <c r="D7" s="164"/>
      <c r="E7" s="163"/>
      <c r="F7" s="160"/>
      <c r="G7" s="89"/>
      <c r="H7" s="161"/>
      <c r="I7" s="82"/>
    </row>
    <row r="8" spans="1:12" ht="29.25" customHeight="1" x14ac:dyDescent="0.2">
      <c r="A8" s="168" t="s">
        <v>113</v>
      </c>
      <c r="B8" s="169" t="s">
        <v>9</v>
      </c>
      <c r="C8" s="170" t="s">
        <v>27</v>
      </c>
      <c r="D8" s="170" t="s">
        <v>11</v>
      </c>
      <c r="E8" s="170" t="s">
        <v>0</v>
      </c>
      <c r="F8" s="170" t="s">
        <v>12</v>
      </c>
      <c r="G8" s="170" t="s">
        <v>28</v>
      </c>
      <c r="H8" s="171" t="s">
        <v>133</v>
      </c>
      <c r="I8" s="82"/>
    </row>
    <row r="9" spans="1:12" ht="58.7" customHeight="1" x14ac:dyDescent="0.2">
      <c r="A9" s="84">
        <v>5</v>
      </c>
      <c r="B9" s="174" t="s">
        <v>134</v>
      </c>
      <c r="C9" s="87">
        <v>0</v>
      </c>
      <c r="D9" s="87">
        <v>0</v>
      </c>
      <c r="E9" s="88">
        <v>0</v>
      </c>
      <c r="F9" s="87">
        <v>0</v>
      </c>
      <c r="G9" s="88">
        <v>0</v>
      </c>
      <c r="H9" s="90"/>
      <c r="I9" s="82"/>
    </row>
    <row r="10" spans="1:12" ht="20.25" x14ac:dyDescent="0.2">
      <c r="A10" s="84">
        <v>6</v>
      </c>
      <c r="B10" s="174" t="s">
        <v>29</v>
      </c>
      <c r="C10" s="87">
        <v>0</v>
      </c>
      <c r="D10" s="87">
        <v>0</v>
      </c>
      <c r="E10" s="88">
        <v>0</v>
      </c>
      <c r="F10" s="87">
        <v>0</v>
      </c>
      <c r="G10" s="88">
        <v>0</v>
      </c>
      <c r="H10" s="90"/>
      <c r="I10" s="82"/>
    </row>
    <row r="11" spans="1:12" ht="20.25" x14ac:dyDescent="0.2">
      <c r="A11" s="84">
        <v>10</v>
      </c>
      <c r="B11" s="174" t="s">
        <v>30</v>
      </c>
      <c r="C11" s="87">
        <v>0</v>
      </c>
      <c r="D11" s="87">
        <v>0</v>
      </c>
      <c r="E11" s="88">
        <v>0</v>
      </c>
      <c r="F11" s="87">
        <v>0</v>
      </c>
      <c r="G11" s="88">
        <v>0</v>
      </c>
      <c r="H11" s="90"/>
      <c r="I11" s="82"/>
    </row>
    <row r="12" spans="1:12" ht="20.25" x14ac:dyDescent="0.2">
      <c r="A12" s="84">
        <v>11</v>
      </c>
      <c r="B12" s="174" t="s">
        <v>31</v>
      </c>
      <c r="C12" s="87">
        <v>0</v>
      </c>
      <c r="D12" s="87">
        <v>0</v>
      </c>
      <c r="E12" s="88">
        <v>0</v>
      </c>
      <c r="F12" s="87">
        <v>0</v>
      </c>
      <c r="G12" s="88">
        <v>0</v>
      </c>
      <c r="H12" s="90"/>
      <c r="I12" s="82"/>
    </row>
    <row r="13" spans="1:12" ht="20.25" x14ac:dyDescent="0.2">
      <c r="A13" s="84">
        <v>12</v>
      </c>
      <c r="B13" s="174" t="s">
        <v>32</v>
      </c>
      <c r="C13" s="87">
        <v>0</v>
      </c>
      <c r="D13" s="87">
        <v>0</v>
      </c>
      <c r="E13" s="88">
        <v>0</v>
      </c>
      <c r="F13" s="87">
        <v>0</v>
      </c>
      <c r="G13" s="88">
        <v>0</v>
      </c>
      <c r="H13" s="90"/>
      <c r="I13" s="82"/>
    </row>
    <row r="14" spans="1:12" ht="20.25" x14ac:dyDescent="0.2">
      <c r="A14" s="84">
        <v>13</v>
      </c>
      <c r="B14" s="174" t="s">
        <v>33</v>
      </c>
      <c r="C14" s="87">
        <v>0</v>
      </c>
      <c r="D14" s="87">
        <v>0</v>
      </c>
      <c r="E14" s="88">
        <v>0</v>
      </c>
      <c r="F14" s="87">
        <v>0</v>
      </c>
      <c r="G14" s="88">
        <v>0</v>
      </c>
      <c r="H14" s="90"/>
      <c r="I14" s="82"/>
    </row>
    <row r="15" spans="1:12" ht="20.25" x14ac:dyDescent="0.2">
      <c r="A15" s="84">
        <v>14</v>
      </c>
      <c r="B15" s="174" t="s">
        <v>34</v>
      </c>
      <c r="C15" s="87">
        <v>0</v>
      </c>
      <c r="D15" s="87">
        <v>0</v>
      </c>
      <c r="E15" s="88">
        <v>0</v>
      </c>
      <c r="F15" s="87">
        <v>0</v>
      </c>
      <c r="G15" s="88">
        <v>0</v>
      </c>
      <c r="H15" s="90"/>
      <c r="I15" s="82"/>
    </row>
    <row r="16" spans="1:12" ht="20.25" x14ac:dyDescent="0.2">
      <c r="A16" s="84">
        <v>15</v>
      </c>
      <c r="B16" s="174" t="s">
        <v>35</v>
      </c>
      <c r="C16" s="87">
        <v>0</v>
      </c>
      <c r="D16" s="87">
        <v>0</v>
      </c>
      <c r="E16" s="88">
        <v>0</v>
      </c>
      <c r="F16" s="87">
        <v>0</v>
      </c>
      <c r="G16" s="88">
        <v>0</v>
      </c>
      <c r="H16" s="90"/>
      <c r="I16" s="82"/>
    </row>
    <row r="17" spans="1:9" ht="20.25" x14ac:dyDescent="0.2">
      <c r="A17" s="84">
        <v>16</v>
      </c>
      <c r="B17" s="174" t="s">
        <v>36</v>
      </c>
      <c r="C17" s="87">
        <v>0</v>
      </c>
      <c r="D17" s="87">
        <v>0</v>
      </c>
      <c r="E17" s="88">
        <v>0</v>
      </c>
      <c r="F17" s="87">
        <v>0</v>
      </c>
      <c r="G17" s="88">
        <v>0</v>
      </c>
      <c r="H17" s="90"/>
      <c r="I17" s="82"/>
    </row>
    <row r="18" spans="1:9" ht="20.25" x14ac:dyDescent="0.2">
      <c r="A18" s="84">
        <v>17</v>
      </c>
      <c r="B18" s="174" t="s">
        <v>37</v>
      </c>
      <c r="C18" s="87">
        <v>0</v>
      </c>
      <c r="D18" s="87">
        <v>0</v>
      </c>
      <c r="E18" s="88">
        <v>0</v>
      </c>
      <c r="F18" s="87">
        <v>0</v>
      </c>
      <c r="G18" s="88">
        <v>0</v>
      </c>
      <c r="H18" s="90"/>
      <c r="I18" s="82"/>
    </row>
    <row r="19" spans="1:9" ht="20.25" x14ac:dyDescent="0.2">
      <c r="A19" s="84">
        <v>18</v>
      </c>
      <c r="B19" s="174" t="s">
        <v>38</v>
      </c>
      <c r="C19" s="87">
        <v>0</v>
      </c>
      <c r="D19" s="87">
        <v>0</v>
      </c>
      <c r="E19" s="88">
        <v>0</v>
      </c>
      <c r="F19" s="87">
        <v>0</v>
      </c>
      <c r="G19" s="88">
        <v>0</v>
      </c>
      <c r="H19" s="90"/>
      <c r="I19" s="82"/>
    </row>
    <row r="20" spans="1:9" ht="20.25" x14ac:dyDescent="0.2">
      <c r="A20" s="84">
        <v>19</v>
      </c>
      <c r="B20" s="174" t="s">
        <v>39</v>
      </c>
      <c r="C20" s="87">
        <v>0</v>
      </c>
      <c r="D20" s="87">
        <v>0</v>
      </c>
      <c r="E20" s="88">
        <v>0</v>
      </c>
      <c r="F20" s="87">
        <v>0</v>
      </c>
      <c r="G20" s="88">
        <v>0</v>
      </c>
      <c r="H20" s="90"/>
      <c r="I20" s="82"/>
    </row>
    <row r="21" spans="1:9" ht="20.25" x14ac:dyDescent="0.2">
      <c r="A21" s="84">
        <v>20</v>
      </c>
      <c r="B21" s="174" t="s">
        <v>40</v>
      </c>
      <c r="C21" s="87">
        <v>0</v>
      </c>
      <c r="D21" s="87">
        <v>0</v>
      </c>
      <c r="E21" s="88">
        <v>0</v>
      </c>
      <c r="F21" s="87">
        <v>0</v>
      </c>
      <c r="G21" s="88">
        <v>0</v>
      </c>
      <c r="H21" s="90"/>
      <c r="I21" s="82"/>
    </row>
    <row r="22" spans="1:9" ht="20.25" x14ac:dyDescent="0.2">
      <c r="A22" s="84">
        <v>21</v>
      </c>
      <c r="B22" s="174" t="s">
        <v>41</v>
      </c>
      <c r="C22" s="87">
        <v>0</v>
      </c>
      <c r="D22" s="87">
        <v>0</v>
      </c>
      <c r="E22" s="88">
        <v>0</v>
      </c>
      <c r="F22" s="87">
        <v>0</v>
      </c>
      <c r="G22" s="88">
        <v>0</v>
      </c>
      <c r="H22" s="90"/>
      <c r="I22" s="82"/>
    </row>
    <row r="23" spans="1:9" ht="20.25" x14ac:dyDescent="0.2">
      <c r="A23" s="84">
        <v>22</v>
      </c>
      <c r="B23" s="174" t="s">
        <v>42</v>
      </c>
      <c r="C23" s="87">
        <v>0</v>
      </c>
      <c r="D23" s="87">
        <v>0</v>
      </c>
      <c r="E23" s="88">
        <v>0</v>
      </c>
      <c r="F23" s="87">
        <v>0</v>
      </c>
      <c r="G23" s="88">
        <v>0</v>
      </c>
      <c r="H23" s="90"/>
      <c r="I23" s="82"/>
    </row>
    <row r="24" spans="1:9" ht="20.25" x14ac:dyDescent="0.2">
      <c r="A24" s="84">
        <v>23</v>
      </c>
      <c r="B24" s="174" t="s">
        <v>43</v>
      </c>
      <c r="C24" s="87">
        <v>0</v>
      </c>
      <c r="D24" s="87">
        <v>0</v>
      </c>
      <c r="E24" s="88">
        <v>0</v>
      </c>
      <c r="F24" s="87">
        <v>0</v>
      </c>
      <c r="G24" s="88">
        <v>0</v>
      </c>
      <c r="H24" s="90"/>
      <c r="I24" s="82"/>
    </row>
    <row r="25" spans="1:9" ht="20.25" x14ac:dyDescent="0.2">
      <c r="A25" s="84">
        <v>24</v>
      </c>
      <c r="B25" s="174" t="s">
        <v>44</v>
      </c>
      <c r="C25" s="87">
        <v>0</v>
      </c>
      <c r="D25" s="87">
        <v>0</v>
      </c>
      <c r="E25" s="88">
        <v>0</v>
      </c>
      <c r="F25" s="87">
        <v>0</v>
      </c>
      <c r="G25" s="88">
        <v>0</v>
      </c>
      <c r="H25" s="90"/>
      <c r="I25" s="82"/>
    </row>
    <row r="26" spans="1:9" ht="20.25" x14ac:dyDescent="0.2">
      <c r="A26" s="84">
        <v>25</v>
      </c>
      <c r="B26" s="174" t="s">
        <v>45</v>
      </c>
      <c r="C26" s="87">
        <v>0</v>
      </c>
      <c r="D26" s="87">
        <v>0</v>
      </c>
      <c r="E26" s="88">
        <v>0</v>
      </c>
      <c r="F26" s="87">
        <v>0</v>
      </c>
      <c r="G26" s="88">
        <v>0</v>
      </c>
      <c r="H26" s="90"/>
      <c r="I26" s="82"/>
    </row>
    <row r="27" spans="1:9" ht="20.25" x14ac:dyDescent="0.2">
      <c r="A27" s="84">
        <v>26</v>
      </c>
      <c r="B27" s="174" t="s">
        <v>46</v>
      </c>
      <c r="C27" s="87">
        <v>0</v>
      </c>
      <c r="D27" s="87">
        <v>0</v>
      </c>
      <c r="E27" s="88">
        <v>0</v>
      </c>
      <c r="F27" s="87">
        <v>0</v>
      </c>
      <c r="G27" s="88">
        <v>0</v>
      </c>
      <c r="H27" s="90"/>
      <c r="I27" s="82"/>
    </row>
    <row r="28" spans="1:9" ht="20.25" x14ac:dyDescent="0.2">
      <c r="A28" s="84">
        <v>27</v>
      </c>
      <c r="B28" s="174" t="s">
        <v>47</v>
      </c>
      <c r="C28" s="87">
        <v>0</v>
      </c>
      <c r="D28" s="87">
        <v>0</v>
      </c>
      <c r="E28" s="88">
        <v>0</v>
      </c>
      <c r="F28" s="87">
        <v>0</v>
      </c>
      <c r="G28" s="88">
        <v>0</v>
      </c>
      <c r="H28" s="90"/>
      <c r="I28" s="82"/>
    </row>
    <row r="29" spans="1:9" ht="20.25" x14ac:dyDescent="0.2">
      <c r="A29" s="84">
        <v>28</v>
      </c>
      <c r="B29" s="174" t="s">
        <v>48</v>
      </c>
      <c r="C29" s="87">
        <v>0</v>
      </c>
      <c r="D29" s="87">
        <v>0</v>
      </c>
      <c r="E29" s="88">
        <v>0</v>
      </c>
      <c r="F29" s="87">
        <v>0</v>
      </c>
      <c r="G29" s="88">
        <v>0</v>
      </c>
      <c r="H29" s="90"/>
      <c r="I29" s="82"/>
    </row>
    <row r="30" spans="1:9" ht="20.25" x14ac:dyDescent="0.2">
      <c r="A30" s="84">
        <v>29</v>
      </c>
      <c r="B30" s="174" t="s">
        <v>49</v>
      </c>
      <c r="C30" s="87">
        <v>0</v>
      </c>
      <c r="D30" s="87">
        <v>0</v>
      </c>
      <c r="E30" s="88">
        <v>0</v>
      </c>
      <c r="F30" s="87">
        <v>0</v>
      </c>
      <c r="G30" s="88">
        <v>0</v>
      </c>
      <c r="H30" s="90"/>
      <c r="I30" s="82"/>
    </row>
    <row r="31" spans="1:9" ht="20.25" x14ac:dyDescent="0.2">
      <c r="A31" s="84">
        <v>30</v>
      </c>
      <c r="B31" s="174" t="s">
        <v>50</v>
      </c>
      <c r="C31" s="87">
        <v>0</v>
      </c>
      <c r="D31" s="87">
        <v>0</v>
      </c>
      <c r="E31" s="88">
        <v>0</v>
      </c>
      <c r="F31" s="87">
        <v>0</v>
      </c>
      <c r="G31" s="88">
        <v>0</v>
      </c>
      <c r="H31" s="90"/>
      <c r="I31" s="82"/>
    </row>
    <row r="32" spans="1:9" ht="20.25" x14ac:dyDescent="0.2">
      <c r="A32" s="85">
        <v>31</v>
      </c>
      <c r="B32" s="175" t="s">
        <v>51</v>
      </c>
      <c r="C32" s="87">
        <v>0</v>
      </c>
      <c r="D32" s="87">
        <v>0</v>
      </c>
      <c r="E32" s="88">
        <v>0</v>
      </c>
      <c r="F32" s="87">
        <v>0</v>
      </c>
      <c r="G32" s="88">
        <v>0</v>
      </c>
      <c r="H32" s="90"/>
      <c r="I32" s="82"/>
    </row>
    <row r="33" spans="1:9" ht="20.25" x14ac:dyDescent="0.2">
      <c r="A33" s="85">
        <v>32</v>
      </c>
      <c r="B33" s="175" t="s">
        <v>52</v>
      </c>
      <c r="C33" s="87">
        <v>0</v>
      </c>
      <c r="D33" s="87">
        <v>0</v>
      </c>
      <c r="E33" s="88">
        <v>0</v>
      </c>
      <c r="F33" s="87">
        <v>0</v>
      </c>
      <c r="G33" s="88">
        <v>0</v>
      </c>
      <c r="H33" s="90"/>
      <c r="I33" s="82"/>
    </row>
    <row r="34" spans="1:9" ht="20.25" x14ac:dyDescent="0.2">
      <c r="A34" s="85">
        <v>33</v>
      </c>
      <c r="B34" s="175" t="s">
        <v>53</v>
      </c>
      <c r="C34" s="87">
        <v>0</v>
      </c>
      <c r="D34" s="87">
        <v>0</v>
      </c>
      <c r="E34" s="88">
        <v>0</v>
      </c>
      <c r="F34" s="87">
        <v>0</v>
      </c>
      <c r="G34" s="88">
        <v>0</v>
      </c>
      <c r="H34" s="90"/>
      <c r="I34" s="82"/>
    </row>
    <row r="35" spans="1:9" ht="20.25" x14ac:dyDescent="0.2">
      <c r="A35" s="85">
        <v>34</v>
      </c>
      <c r="B35" s="175" t="s">
        <v>54</v>
      </c>
      <c r="C35" s="87">
        <v>0</v>
      </c>
      <c r="D35" s="87">
        <v>0</v>
      </c>
      <c r="E35" s="88">
        <v>0</v>
      </c>
      <c r="F35" s="87">
        <v>0</v>
      </c>
      <c r="G35" s="88">
        <v>0</v>
      </c>
      <c r="H35" s="90"/>
      <c r="I35" s="82"/>
    </row>
    <row r="36" spans="1:9" ht="20.25" x14ac:dyDescent="0.2">
      <c r="A36" s="85">
        <v>35</v>
      </c>
      <c r="B36" s="175" t="s">
        <v>55</v>
      </c>
      <c r="C36" s="87">
        <v>0</v>
      </c>
      <c r="D36" s="87">
        <v>0</v>
      </c>
      <c r="E36" s="88">
        <v>0</v>
      </c>
      <c r="F36" s="87">
        <v>0</v>
      </c>
      <c r="G36" s="88">
        <v>0</v>
      </c>
      <c r="H36" s="90"/>
      <c r="I36" s="82"/>
    </row>
    <row r="37" spans="1:9" ht="20.25" x14ac:dyDescent="0.2">
      <c r="A37" s="85">
        <v>36</v>
      </c>
      <c r="B37" s="175" t="s">
        <v>56</v>
      </c>
      <c r="C37" s="87">
        <v>0</v>
      </c>
      <c r="D37" s="87">
        <v>0</v>
      </c>
      <c r="E37" s="88">
        <v>0</v>
      </c>
      <c r="F37" s="87">
        <v>0</v>
      </c>
      <c r="G37" s="88">
        <v>0</v>
      </c>
      <c r="H37" s="90"/>
      <c r="I37" s="82"/>
    </row>
    <row r="38" spans="1:9" ht="20.25" x14ac:dyDescent="0.2">
      <c r="A38" s="85">
        <v>37</v>
      </c>
      <c r="B38" s="175" t="s">
        <v>57</v>
      </c>
      <c r="C38" s="87">
        <v>0</v>
      </c>
      <c r="D38" s="87">
        <v>0</v>
      </c>
      <c r="E38" s="88">
        <v>0</v>
      </c>
      <c r="F38" s="87">
        <v>0</v>
      </c>
      <c r="G38" s="88">
        <v>0</v>
      </c>
      <c r="H38" s="90"/>
      <c r="I38" s="82"/>
    </row>
    <row r="39" spans="1:9" ht="20.25" x14ac:dyDescent="0.2">
      <c r="A39" s="85">
        <v>38</v>
      </c>
      <c r="B39" s="175" t="s">
        <v>58</v>
      </c>
      <c r="C39" s="87">
        <v>0</v>
      </c>
      <c r="D39" s="87">
        <v>0</v>
      </c>
      <c r="E39" s="88">
        <v>0</v>
      </c>
      <c r="F39" s="87">
        <v>0</v>
      </c>
      <c r="G39" s="88">
        <v>0</v>
      </c>
      <c r="H39" s="90"/>
      <c r="I39" s="82"/>
    </row>
    <row r="40" spans="1:9" ht="20.25" x14ac:dyDescent="0.2">
      <c r="A40" s="85">
        <v>39</v>
      </c>
      <c r="B40" s="175" t="s">
        <v>59</v>
      </c>
      <c r="C40" s="87">
        <v>0</v>
      </c>
      <c r="D40" s="87">
        <v>0</v>
      </c>
      <c r="E40" s="88">
        <v>0</v>
      </c>
      <c r="F40" s="87">
        <v>0</v>
      </c>
      <c r="G40" s="88">
        <v>0</v>
      </c>
      <c r="H40" s="90"/>
      <c r="I40" s="82"/>
    </row>
    <row r="41" spans="1:9" ht="20.25" x14ac:dyDescent="0.2">
      <c r="A41" s="85">
        <v>40</v>
      </c>
      <c r="B41" s="175" t="s">
        <v>60</v>
      </c>
      <c r="C41" s="87">
        <v>0</v>
      </c>
      <c r="D41" s="87">
        <v>0</v>
      </c>
      <c r="E41" s="88">
        <v>0</v>
      </c>
      <c r="F41" s="87">
        <v>0</v>
      </c>
      <c r="G41" s="88">
        <v>0</v>
      </c>
      <c r="H41" s="90"/>
      <c r="I41" s="82"/>
    </row>
    <row r="42" spans="1:9" ht="20.25" x14ac:dyDescent="0.2">
      <c r="A42" s="85">
        <v>41</v>
      </c>
      <c r="B42" s="175" t="s">
        <v>61</v>
      </c>
      <c r="C42" s="87">
        <v>0</v>
      </c>
      <c r="D42" s="87">
        <v>0</v>
      </c>
      <c r="E42" s="88">
        <v>0</v>
      </c>
      <c r="F42" s="87">
        <v>0</v>
      </c>
      <c r="G42" s="88">
        <v>0</v>
      </c>
      <c r="H42" s="90"/>
      <c r="I42" s="82"/>
    </row>
    <row r="43" spans="1:9" ht="20.25" x14ac:dyDescent="0.2">
      <c r="A43" s="85">
        <v>42</v>
      </c>
      <c r="B43" s="175" t="s">
        <v>62</v>
      </c>
      <c r="C43" s="87">
        <v>0</v>
      </c>
      <c r="D43" s="87">
        <v>0</v>
      </c>
      <c r="E43" s="88">
        <v>0</v>
      </c>
      <c r="F43" s="87">
        <v>0</v>
      </c>
      <c r="G43" s="88">
        <v>0</v>
      </c>
      <c r="H43" s="90"/>
      <c r="I43" s="82"/>
    </row>
    <row r="44" spans="1:9" ht="20.25" x14ac:dyDescent="0.2">
      <c r="A44" s="85">
        <v>43</v>
      </c>
      <c r="B44" s="175" t="s">
        <v>63</v>
      </c>
      <c r="C44" s="87">
        <v>0</v>
      </c>
      <c r="D44" s="87">
        <v>0</v>
      </c>
      <c r="E44" s="88">
        <v>0</v>
      </c>
      <c r="F44" s="87">
        <v>0</v>
      </c>
      <c r="G44" s="88">
        <v>0</v>
      </c>
      <c r="H44" s="90"/>
      <c r="I44" s="82"/>
    </row>
    <row r="45" spans="1:9" ht="20.25" x14ac:dyDescent="0.2">
      <c r="A45" s="85">
        <v>44</v>
      </c>
      <c r="B45" s="175" t="s">
        <v>64</v>
      </c>
      <c r="C45" s="87">
        <v>0</v>
      </c>
      <c r="D45" s="87">
        <v>0</v>
      </c>
      <c r="E45" s="88">
        <v>0</v>
      </c>
      <c r="F45" s="87">
        <v>0</v>
      </c>
      <c r="G45" s="88">
        <v>0</v>
      </c>
      <c r="H45" s="90"/>
      <c r="I45" s="82"/>
    </row>
    <row r="46" spans="1:9" ht="20.25" x14ac:dyDescent="0.2">
      <c r="A46" s="85">
        <v>45</v>
      </c>
      <c r="B46" s="175" t="s">
        <v>65</v>
      </c>
      <c r="C46" s="87">
        <v>0</v>
      </c>
      <c r="D46" s="87">
        <v>0</v>
      </c>
      <c r="E46" s="88">
        <v>0</v>
      </c>
      <c r="F46" s="87">
        <v>0</v>
      </c>
      <c r="G46" s="88">
        <v>0</v>
      </c>
      <c r="H46" s="90"/>
      <c r="I46" s="82"/>
    </row>
    <row r="47" spans="1:9" ht="14.25" customHeight="1" x14ac:dyDescent="0.2">
      <c r="A47" s="85">
        <v>46</v>
      </c>
      <c r="B47" s="175" t="s">
        <v>66</v>
      </c>
      <c r="C47" s="87">
        <v>0</v>
      </c>
      <c r="D47" s="87">
        <v>0</v>
      </c>
      <c r="E47" s="88">
        <v>0</v>
      </c>
      <c r="F47" s="87">
        <v>0</v>
      </c>
      <c r="G47" s="88">
        <v>0</v>
      </c>
      <c r="H47" s="90"/>
      <c r="I47" s="82"/>
    </row>
    <row r="48" spans="1:9" ht="20.25" x14ac:dyDescent="0.2">
      <c r="A48" s="85">
        <v>47</v>
      </c>
      <c r="B48" s="175" t="s">
        <v>67</v>
      </c>
      <c r="C48" s="87">
        <v>0</v>
      </c>
      <c r="D48" s="87">
        <v>0</v>
      </c>
      <c r="E48" s="88">
        <v>0</v>
      </c>
      <c r="F48" s="87">
        <v>0</v>
      </c>
      <c r="G48" s="88">
        <v>0</v>
      </c>
      <c r="H48" s="90"/>
      <c r="I48" s="82"/>
    </row>
    <row r="49" spans="1:9" ht="20.25" x14ac:dyDescent="0.2">
      <c r="A49" s="85">
        <v>48</v>
      </c>
      <c r="B49" s="175" t="s">
        <v>68</v>
      </c>
      <c r="C49" s="87">
        <v>0</v>
      </c>
      <c r="D49" s="87">
        <v>0</v>
      </c>
      <c r="E49" s="88">
        <v>0</v>
      </c>
      <c r="F49" s="87">
        <v>0</v>
      </c>
      <c r="G49" s="88">
        <v>0</v>
      </c>
      <c r="H49" s="90"/>
      <c r="I49" s="82"/>
    </row>
    <row r="50" spans="1:9" ht="20.25" x14ac:dyDescent="0.2">
      <c r="A50" s="85">
        <v>49</v>
      </c>
      <c r="B50" s="175" t="s">
        <v>69</v>
      </c>
      <c r="C50" s="87">
        <v>0</v>
      </c>
      <c r="D50" s="87">
        <v>0</v>
      </c>
      <c r="E50" s="88">
        <v>0</v>
      </c>
      <c r="F50" s="87">
        <v>0</v>
      </c>
      <c r="G50" s="88">
        <v>0</v>
      </c>
      <c r="H50" s="90"/>
      <c r="I50" s="82"/>
    </row>
    <row r="51" spans="1:9" ht="20.25" x14ac:dyDescent="0.2">
      <c r="A51" s="85">
        <v>50</v>
      </c>
      <c r="B51" s="175" t="s">
        <v>70</v>
      </c>
      <c r="C51" s="87">
        <v>0</v>
      </c>
      <c r="D51" s="87">
        <v>0</v>
      </c>
      <c r="E51" s="88">
        <v>0</v>
      </c>
      <c r="F51" s="87">
        <v>0</v>
      </c>
      <c r="G51" s="88">
        <v>0</v>
      </c>
      <c r="H51" s="90"/>
      <c r="I51" s="82"/>
    </row>
    <row r="52" spans="1:9" ht="20.25" x14ac:dyDescent="0.2">
      <c r="A52" s="86">
        <v>51</v>
      </c>
      <c r="B52" s="175" t="s">
        <v>71</v>
      </c>
      <c r="C52" s="87">
        <v>0</v>
      </c>
      <c r="D52" s="87">
        <v>0</v>
      </c>
      <c r="E52" s="88">
        <v>0</v>
      </c>
      <c r="F52" s="87">
        <v>0</v>
      </c>
      <c r="G52" s="88">
        <v>0</v>
      </c>
      <c r="H52" s="90"/>
      <c r="I52" s="82"/>
    </row>
    <row r="53" spans="1:9" ht="20.25" x14ac:dyDescent="0.2">
      <c r="A53" s="85">
        <v>60</v>
      </c>
      <c r="B53" s="175" t="s">
        <v>72</v>
      </c>
      <c r="C53" s="87">
        <v>0</v>
      </c>
      <c r="D53" s="87">
        <v>0</v>
      </c>
      <c r="E53" s="88">
        <v>0</v>
      </c>
      <c r="F53" s="87">
        <v>0</v>
      </c>
      <c r="G53" s="88">
        <v>0</v>
      </c>
      <c r="H53" s="90"/>
      <c r="I53" s="82"/>
    </row>
    <row r="54" spans="1:9" ht="20.25" x14ac:dyDescent="0.2">
      <c r="A54" s="85">
        <v>61</v>
      </c>
      <c r="B54" s="175" t="s">
        <v>73</v>
      </c>
      <c r="C54" s="87">
        <v>0</v>
      </c>
      <c r="D54" s="87">
        <v>0</v>
      </c>
      <c r="E54" s="88">
        <v>0</v>
      </c>
      <c r="F54" s="87">
        <v>0</v>
      </c>
      <c r="G54" s="88">
        <v>0</v>
      </c>
      <c r="H54" s="90"/>
      <c r="I54" s="82"/>
    </row>
    <row r="55" spans="1:9" ht="20.25" x14ac:dyDescent="0.2">
      <c r="A55" s="85">
        <v>62</v>
      </c>
      <c r="B55" s="175" t="s">
        <v>74</v>
      </c>
      <c r="C55" s="87">
        <v>0</v>
      </c>
      <c r="D55" s="87">
        <v>0</v>
      </c>
      <c r="E55" s="88">
        <v>0</v>
      </c>
      <c r="F55" s="87">
        <v>0</v>
      </c>
      <c r="G55" s="88">
        <v>0</v>
      </c>
      <c r="H55" s="90"/>
      <c r="I55" s="82"/>
    </row>
    <row r="56" spans="1:9" ht="20.25" x14ac:dyDescent="0.2">
      <c r="A56" s="85">
        <v>63</v>
      </c>
      <c r="B56" s="175" t="s">
        <v>75</v>
      </c>
      <c r="C56" s="87">
        <v>0</v>
      </c>
      <c r="D56" s="87">
        <v>0</v>
      </c>
      <c r="E56" s="88">
        <v>0</v>
      </c>
      <c r="F56" s="87">
        <v>0</v>
      </c>
      <c r="G56" s="88">
        <v>0</v>
      </c>
      <c r="H56" s="90"/>
      <c r="I56" s="82"/>
    </row>
    <row r="57" spans="1:9" ht="20.25" x14ac:dyDescent="0.2">
      <c r="A57" s="85">
        <v>64</v>
      </c>
      <c r="B57" s="175" t="s">
        <v>76</v>
      </c>
      <c r="C57" s="87">
        <v>0</v>
      </c>
      <c r="D57" s="87">
        <v>0</v>
      </c>
      <c r="E57" s="88">
        <v>0</v>
      </c>
      <c r="F57" s="87">
        <v>0</v>
      </c>
      <c r="G57" s="88">
        <v>0</v>
      </c>
      <c r="H57" s="90"/>
      <c r="I57" s="82"/>
    </row>
    <row r="58" spans="1:9" ht="20.25" x14ac:dyDescent="0.2">
      <c r="A58" s="85">
        <v>65</v>
      </c>
      <c r="B58" s="175" t="s">
        <v>77</v>
      </c>
      <c r="C58" s="87">
        <v>0</v>
      </c>
      <c r="D58" s="87">
        <v>0</v>
      </c>
      <c r="E58" s="88">
        <v>0</v>
      </c>
      <c r="F58" s="87">
        <v>0</v>
      </c>
      <c r="G58" s="88">
        <v>0</v>
      </c>
      <c r="H58" s="90"/>
      <c r="I58" s="82"/>
    </row>
    <row r="59" spans="1:9" ht="20.25" x14ac:dyDescent="0.2">
      <c r="A59" s="85">
        <v>66</v>
      </c>
      <c r="B59" s="175" t="s">
        <v>78</v>
      </c>
      <c r="C59" s="87">
        <v>0</v>
      </c>
      <c r="D59" s="87">
        <v>0</v>
      </c>
      <c r="E59" s="88">
        <v>0</v>
      </c>
      <c r="F59" s="87">
        <v>0</v>
      </c>
      <c r="G59" s="88">
        <v>0</v>
      </c>
      <c r="H59" s="90"/>
      <c r="I59" s="82"/>
    </row>
    <row r="60" spans="1:9" ht="20.25" x14ac:dyDescent="0.2">
      <c r="A60" s="85">
        <v>67</v>
      </c>
      <c r="B60" s="175" t="s">
        <v>79</v>
      </c>
      <c r="C60" s="87">
        <v>0</v>
      </c>
      <c r="D60" s="87">
        <v>0</v>
      </c>
      <c r="E60" s="88">
        <v>0</v>
      </c>
      <c r="F60" s="87">
        <v>0</v>
      </c>
      <c r="G60" s="88">
        <v>0</v>
      </c>
      <c r="H60" s="90"/>
      <c r="I60" s="82"/>
    </row>
    <row r="61" spans="1:9" x14ac:dyDescent="0.2">
      <c r="A61" s="56">
        <v>3.8</v>
      </c>
      <c r="B61" s="176" t="s">
        <v>135</v>
      </c>
      <c r="C61" s="57">
        <f>SUM(C10:C60)</f>
        <v>0</v>
      </c>
      <c r="D61" s="57">
        <f>SUM(D10:D60)</f>
        <v>0</v>
      </c>
      <c r="E61" s="57">
        <f>SUM(E10:E60)</f>
        <v>0</v>
      </c>
      <c r="F61" s="57">
        <f>SUM(F10:F60)</f>
        <v>0</v>
      </c>
      <c r="G61" s="57">
        <f>SUM(G10:G60)</f>
        <v>0</v>
      </c>
      <c r="H61" s="118"/>
    </row>
    <row r="62" spans="1:9" ht="15.75" thickBot="1" x14ac:dyDescent="0.3">
      <c r="A62" s="58"/>
      <c r="B62" s="59"/>
      <c r="C62" s="60"/>
      <c r="D62" s="60"/>
      <c r="E62" s="60"/>
      <c r="F62" s="60"/>
      <c r="G62" s="60"/>
      <c r="H62" s="61"/>
    </row>
    <row r="63" spans="1:9" ht="15" customHeight="1" x14ac:dyDescent="0.2">
      <c r="A63" s="24"/>
      <c r="B63" s="177" t="s">
        <v>93</v>
      </c>
      <c r="C63" s="178"/>
      <c r="D63" s="178"/>
      <c r="E63" s="178"/>
      <c r="F63" s="179"/>
      <c r="G63" s="60"/>
      <c r="H63" s="61"/>
    </row>
    <row r="64" spans="1:9" ht="15.75" customHeight="1" thickBot="1" x14ac:dyDescent="0.25">
      <c r="A64" s="24"/>
      <c r="B64" s="180" t="s">
        <v>94</v>
      </c>
      <c r="C64" s="181"/>
      <c r="D64" s="181"/>
      <c r="E64" s="181"/>
      <c r="F64" s="182"/>
      <c r="G64" s="60"/>
      <c r="H64" s="61"/>
    </row>
    <row r="65" spans="1:8" ht="15" customHeight="1" x14ac:dyDescent="0.25">
      <c r="A65" s="62"/>
      <c r="B65" s="59"/>
      <c r="C65" s="60"/>
      <c r="D65" s="60"/>
      <c r="E65" s="63"/>
      <c r="F65" s="63"/>
      <c r="G65" s="63"/>
      <c r="H65" s="63"/>
    </row>
    <row r="66" spans="1:8" ht="15" customHeight="1" x14ac:dyDescent="0.25">
      <c r="A66" s="62"/>
      <c r="B66" s="64" t="s">
        <v>7</v>
      </c>
      <c r="C66" s="60"/>
      <c r="D66" s="60"/>
      <c r="E66" s="65"/>
      <c r="F66" s="65"/>
      <c r="G66" s="65"/>
      <c r="H66" s="65"/>
    </row>
    <row r="67" spans="1:8" ht="15" customHeight="1" x14ac:dyDescent="0.25">
      <c r="A67" s="62"/>
      <c r="B67" s="93" t="s">
        <v>136</v>
      </c>
      <c r="C67" s="92"/>
      <c r="D67" s="91"/>
      <c r="E67" s="91"/>
      <c r="F67" s="81"/>
      <c r="G67" s="91"/>
      <c r="H67" s="81"/>
    </row>
    <row r="68" spans="1:8" s="66" customFormat="1" ht="15" customHeight="1" x14ac:dyDescent="0.2">
      <c r="B68" s="242" t="s">
        <v>137</v>
      </c>
      <c r="C68" s="243"/>
      <c r="D68" s="243"/>
      <c r="E68" s="243"/>
      <c r="F68" s="243"/>
      <c r="G68" s="243"/>
      <c r="H68" s="243"/>
    </row>
    <row r="69" spans="1:8" s="66" customFormat="1" x14ac:dyDescent="0.2">
      <c r="B69" s="244" t="s">
        <v>138</v>
      </c>
      <c r="C69" s="244"/>
      <c r="D69" s="244"/>
      <c r="E69" s="244"/>
      <c r="F69" s="244"/>
      <c r="G69" s="244"/>
    </row>
    <row r="70" spans="1:8" x14ac:dyDescent="0.2">
      <c r="H70" s="67"/>
    </row>
    <row r="71" spans="1:8" ht="15" x14ac:dyDescent="0.25">
      <c r="A71" s="173"/>
      <c r="B71" s="68"/>
    </row>
    <row r="72" spans="1:8" x14ac:dyDescent="0.2">
      <c r="A72" s="69"/>
      <c r="B72" s="70"/>
    </row>
    <row r="73" spans="1:8" x14ac:dyDescent="0.2">
      <c r="A73" s="71"/>
      <c r="B73" s="72"/>
    </row>
    <row r="74" spans="1:8" x14ac:dyDescent="0.2">
      <c r="A74" s="71"/>
      <c r="B74" s="72"/>
    </row>
    <row r="75" spans="1:8" x14ac:dyDescent="0.2">
      <c r="A75" s="71"/>
      <c r="B75" s="72"/>
    </row>
    <row r="76" spans="1:8" x14ac:dyDescent="0.2">
      <c r="A76" s="71"/>
      <c r="B76" s="72"/>
    </row>
    <row r="77" spans="1:8" x14ac:dyDescent="0.2">
      <c r="A77" s="71"/>
      <c r="B77" s="72"/>
    </row>
    <row r="78" spans="1:8" x14ac:dyDescent="0.2">
      <c r="A78" s="71"/>
      <c r="B78" s="72"/>
    </row>
    <row r="79" spans="1:8" x14ac:dyDescent="0.2">
      <c r="A79" s="71"/>
      <c r="B79" s="72"/>
    </row>
    <row r="80" spans="1:8" x14ac:dyDescent="0.2">
      <c r="A80" s="71"/>
      <c r="B80" s="72"/>
    </row>
    <row r="81" spans="1:2" x14ac:dyDescent="0.2">
      <c r="A81" s="71"/>
      <c r="B81" s="72"/>
    </row>
    <row r="82" spans="1:2" x14ac:dyDescent="0.2">
      <c r="A82" s="71"/>
      <c r="B82" s="72"/>
    </row>
    <row r="83" spans="1:2" x14ac:dyDescent="0.2">
      <c r="A83" s="71"/>
      <c r="B83" s="72"/>
    </row>
  </sheetData>
  <mergeCells count="13">
    <mergeCell ref="B68:H68"/>
    <mergeCell ref="B69:G69"/>
    <mergeCell ref="F5:H5"/>
    <mergeCell ref="A1:I1"/>
    <mergeCell ref="C2:E2"/>
    <mergeCell ref="C3:E3"/>
    <mergeCell ref="C4:E4"/>
    <mergeCell ref="C6:E6"/>
    <mergeCell ref="F2:H2"/>
    <mergeCell ref="F3:H3"/>
    <mergeCell ref="F4:H4"/>
    <mergeCell ref="F6:H6"/>
    <mergeCell ref="C5:E5"/>
  </mergeCells>
  <pageMargins left="0.7" right="0.7" top="0.75" bottom="0.75" header="0.3" footer="0.3"/>
  <pageSetup scale="48" orientation="portrait" r:id="rId1"/>
  <headerFooter>
    <oddHeader>&amp;RRAPPORT DE COÛTS FINAL 
POUR LES PROGRAMMES DE DÉVELOPPEMENT ET WILDBRAIN-FMC
VOLET CONVERGENT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eate a new document." ma:contentTypeScope="" ma:versionID="d28c6ab344c0e63414117e714cac8e2e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52165c3308d8f3b9bc167a7a4ea78f9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8F0EC7-FEC9-4405-AFC1-D6BBA524213A}">
  <ds:schemaRefs>
    <ds:schemaRef ds:uri="http://www.w3.org/XML/1998/namespace"/>
    <ds:schemaRef ds:uri="http://schemas.microsoft.com/office/2006/documentManagement/types"/>
    <ds:schemaRef ds:uri="http://purl.org/dc/elements/1.1/"/>
    <ds:schemaRef ds:uri="f9c669c3-a0e9-4d4c-9298-2f11ac8e4bdf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2E3A317-64DA-4436-99C2-2CEF20B9BF3C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DDEB0F3F-5601-43CF-8E87-8593417DBB8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A9F1D8D-167A-4736-8384-5BDC6550C3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Rapport de coûts finaux </vt:lpstr>
      <vt:lpstr>Démo non-diffusée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</dc:creator>
  <cp:lastModifiedBy>Shum, Zoé (TOR)</cp:lastModifiedBy>
  <cp:lastPrinted>2017-03-09T21:06:19Z</cp:lastPrinted>
  <dcterms:created xsi:type="dcterms:W3CDTF">2013-08-22T21:22:18Z</dcterms:created>
  <dcterms:modified xsi:type="dcterms:W3CDTF">2021-09-21T18:22:51Z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Deschênes, Michelle (MTL)</vt:lpwstr>
  </property>
  <property fmtid="{D5CDD505-2E9C-101B-9397-08002B2CF9AE}" pid="3" name="display_urn:schemas-microsoft-com:office:office#Author">
    <vt:lpwstr>Voogt, Patricia (MTL)</vt:lpwstr>
  </property>
  <property fmtid="{D5CDD505-2E9C-101B-9397-08002B2CF9AE}" pid="4" name="ContentTypeId">
    <vt:lpwstr>0x010100FB3E51CF983ABF49BFA79821B63164F4</vt:lpwstr>
  </property>
</Properties>
</file>